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600" windowHeight="11760"/>
  </bookViews>
  <sheets>
    <sheet name="Directions" sheetId="10" r:id="rId1"/>
    <sheet name="SY 2015-16 &amp; SY 2016-17" sheetId="9" r:id="rId2"/>
    <sheet name="SY 2017-18" sheetId="8" r:id="rId3"/>
    <sheet name="SY 2018-19" sheetId="7" r:id="rId4"/>
  </sheets>
  <definedNames>
    <definedName name="_xlnm.Print_Area" localSheetId="0">Directions!$A$1:$B$38</definedName>
    <definedName name="_xlnm.Print_Area" localSheetId="1">'SY 2015-16 &amp; SY 2016-17'!$A$1:$N$18</definedName>
    <definedName name="_xlnm.Print_Area" localSheetId="2">'SY 2017-18'!$A$1:$N$18</definedName>
    <definedName name="_xlnm.Print_Area" localSheetId="3">'SY 2018-19'!$A$1:$N$18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8" l="1"/>
  <c r="J5" i="8"/>
  <c r="L5" i="8"/>
  <c r="L10" i="8"/>
  <c r="I5" i="9"/>
  <c r="J5" i="9"/>
  <c r="L5" i="9"/>
  <c r="J8" i="9"/>
  <c r="L8" i="9"/>
  <c r="L10" i="9"/>
  <c r="J8" i="8"/>
  <c r="L8" i="8"/>
  <c r="I5" i="7"/>
  <c r="J5" i="7"/>
  <c r="J8" i="7"/>
  <c r="L8" i="7"/>
  <c r="L5" i="7"/>
  <c r="L10" i="7"/>
</calcChain>
</file>

<file path=xl/sharedStrings.xml><?xml version="1.0" encoding="utf-8"?>
<sst xmlns="http://schemas.openxmlformats.org/spreadsheetml/2006/main" count="196" uniqueCount="74">
  <si>
    <t>Rating</t>
  </si>
  <si>
    <t>Two</t>
  </si>
  <si>
    <t>Three</t>
  </si>
  <si>
    <t>Four</t>
  </si>
  <si>
    <t>Five</t>
  </si>
  <si>
    <t>Six</t>
  </si>
  <si>
    <t>Seven</t>
  </si>
  <si>
    <t>Eight</t>
  </si>
  <si>
    <t>Total</t>
  </si>
  <si>
    <t xml:space="preserve"> </t>
  </si>
  <si>
    <t>% of total possible points</t>
  </si>
  <si>
    <t>Overall Rating Points</t>
  </si>
  <si>
    <t>Overall Rating</t>
  </si>
  <si>
    <t>&gt; 80</t>
  </si>
  <si>
    <t>Exemplary</t>
  </si>
  <si>
    <t>75 to 80</t>
  </si>
  <si>
    <t xml:space="preserve">Proficient </t>
  </si>
  <si>
    <t>If All Individual Standards are Proficient or Higher use the following chart to determine  overall rating.</t>
  </si>
  <si>
    <t>If one or more individual standard is basic or below, use the following chart to determine  overall rating.</t>
  </si>
  <si>
    <t>Overall Total</t>
  </si>
  <si>
    <t>Basic</t>
  </si>
  <si>
    <t>Unsatisfactory</t>
  </si>
  <si>
    <t xml:space="preserve">&lt; 50 </t>
  </si>
  <si>
    <t>&gt;= 50</t>
  </si>
  <si>
    <t>Total/28</t>
  </si>
  <si>
    <t>Total Points Possible</t>
  </si>
  <si>
    <t xml:space="preserve">Student Learning Data </t>
  </si>
  <si>
    <t>Total/4</t>
  </si>
  <si>
    <t>Overall Rating Determination</t>
  </si>
  <si>
    <t>Educator's Name</t>
  </si>
  <si>
    <t>X 35</t>
  </si>
  <si>
    <t>X 65</t>
  </si>
  <si>
    <t>X 50</t>
  </si>
  <si>
    <t>Professional Performance Standards</t>
  </si>
  <si>
    <t>Rating Values</t>
  </si>
  <si>
    <t>X 20</t>
  </si>
  <si>
    <t>X 80</t>
  </si>
  <si>
    <t xml:space="preserve">SY 2017-2018 </t>
  </si>
  <si>
    <t>SY 2015-16 &amp; 2016-17</t>
  </si>
  <si>
    <t>SY 2018-19 and later</t>
  </si>
  <si>
    <t xml:space="preserve">  </t>
  </si>
  <si>
    <t>Teacher Overall Rating Calculation Worksheet (Alaska Standards)</t>
  </si>
  <si>
    <t>1) Assign a numeric value to each of the  performance standards ratings</t>
  </si>
  <si>
    <t>2) Find the total of all the ratings numeric values.</t>
  </si>
  <si>
    <t>1) Assign a numeric value to student learning data rating</t>
  </si>
  <si>
    <t>2) Calculate the % of the total possible by dividing the ratings total by 4 points possible.</t>
  </si>
  <si>
    <t>Purpose:</t>
  </si>
  <si>
    <t>http://education.alaska.gov/TeacherCertification/edeval.html</t>
  </si>
  <si>
    <t>Directions:</t>
  </si>
  <si>
    <t>The overall rating is determined by a weighted combination of the professional performance standards rating points and the student learning data rating points.</t>
  </si>
  <si>
    <t xml:space="preserve">4) Multiply the % of the total possible points by the weight (for SY 2015-16 the weight is 80%). </t>
  </si>
  <si>
    <t>3) Multiply the % of the total possible points by the weight  (for SY 2015-16 the weight is 20%).</t>
  </si>
  <si>
    <t>complete the following steps:</t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</si>
  <si>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rating points for the professional performance standards</t>
    </r>
    <r>
      <rPr>
        <sz val="11"/>
        <color rgb="FF000000"/>
        <rFont val="Calibri"/>
        <family val="2"/>
        <scheme val="minor"/>
      </rPr>
      <t>,</t>
    </r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</si>
  <si>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rating points for the student learning data</t>
    </r>
    <r>
      <rPr>
        <sz val="11"/>
        <color rgb="FF000000"/>
        <rFont val="Calibri"/>
        <family val="2"/>
        <scheme val="minor"/>
      </rPr>
      <t>,</t>
    </r>
  </si>
  <si>
    <t>Step 1:</t>
  </si>
  <si>
    <t>Step 2:</t>
  </si>
  <si>
    <t>Step 3:</t>
  </si>
  <si>
    <t>If all of the individual  standards including the student learning data are proficient or higher,</t>
  </si>
  <si>
    <r>
      <t xml:space="preserve">use the left side of the Overall Rating Determination Chart to determine the </t>
    </r>
    <r>
      <rPr>
        <b/>
        <sz val="11"/>
        <color rgb="FF000000"/>
        <rFont val="Calibri"/>
        <family val="2"/>
        <scheme val="minor"/>
      </rPr>
      <t>Overall Rating</t>
    </r>
    <r>
      <rPr>
        <sz val="11"/>
        <color rgb="FF000000"/>
        <rFont val="Calibri"/>
        <family val="2"/>
        <scheme val="minor"/>
      </rPr>
      <t>.</t>
    </r>
  </si>
  <si>
    <t xml:space="preserve">If one or more of the individual standards including the student learning data is basic or below, </t>
  </si>
  <si>
    <r>
      <t xml:space="preserve">use the right side of the Overall Rating Determination Chart to determine the </t>
    </r>
    <r>
      <rPr>
        <b/>
        <sz val="11"/>
        <color rgb="FF000000"/>
        <rFont val="Calibri"/>
        <family val="2"/>
        <scheme val="minor"/>
      </rPr>
      <t>Overall Rating.</t>
    </r>
  </si>
  <si>
    <t>Step 4:</t>
  </si>
  <si>
    <t>Use the Overall Rating Determination Chart</t>
  </si>
  <si>
    <t xml:space="preserve">    (Exemplary = 4, Proficient = 3, Basic = 2, Unsatsifactory = 1)</t>
  </si>
  <si>
    <t xml:space="preserve">    (Exemplary = 4, Proficient = 3, Basic = 2, Unsatsifactory = 1).</t>
  </si>
  <si>
    <t>3) Calculate the % of the total possible by dividing the ratings total by  total points possible  (i.e. 7 standards x 4 = 28).</t>
  </si>
  <si>
    <r>
      <t xml:space="preserve">To calculate the </t>
    </r>
    <r>
      <rPr>
        <b/>
        <sz val="11"/>
        <color rgb="FF000000"/>
        <rFont val="Calibri"/>
        <family val="2"/>
        <scheme val="minor"/>
      </rPr>
      <t>overall total, find the sum of the professional performance standards and student  learning data rating points.</t>
    </r>
  </si>
  <si>
    <t>Also available for Danielson &amp; Marzano Frameworks http://education.alaska.gov/TeacherCertification/edeval.html</t>
  </si>
  <si>
    <t xml:space="preserve">This worksheet represents a suggested method for the calculation of the overall rating for a teacher based on the Alaska Standards.  The overall rating will be reported to the Department of Education &amp; Early Development  beginning July, 2016 for the 2015-2016 School Year. </t>
  </si>
  <si>
    <t xml:space="preserve">Unsatisfactory = </t>
  </si>
  <si>
    <t xml:space="preserve">Basic = </t>
  </si>
  <si>
    <t xml:space="preserve">Proficient = </t>
  </si>
  <si>
    <t xml:space="preserve">Exemplary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</si>
</sst>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5" fillId="0" borderId="3" xfId="0" applyFont="1" applyBorder="1" applyAlignment="1"/>
    <xf numFmtId="0" fontId="0" fillId="2" borderId="1" xfId="0" applyFill="1" applyBorder="1"/>
    <xf numFmtId="0" fontId="6" fillId="2" borderId="1" xfId="0" applyFont="1" applyFill="1" applyBorder="1"/>
    <xf numFmtId="0" fontId="4" fillId="2" borderId="2" xfId="0" applyFont="1" applyFill="1" applyBorder="1"/>
    <xf numFmtId="0" fontId="0" fillId="0" borderId="0" xfId="0" applyAlignment="1">
      <alignment vertical="top"/>
    </xf>
    <xf numFmtId="0" fontId="3" fillId="0" borderId="5" xfId="0" applyFont="1" applyBorder="1"/>
    <xf numFmtId="0" fontId="3" fillId="2" borderId="1" xfId="0" applyFont="1" applyFill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wrapText="1"/>
    </xf>
    <xf numFmtId="0" fontId="7" fillId="2" borderId="2" xfId="0" applyFont="1" applyFill="1" applyBorder="1"/>
    <xf numFmtId="0" fontId="0" fillId="2" borderId="0" xfId="0" applyFill="1" applyBorder="1"/>
    <xf numFmtId="0" fontId="4" fillId="0" borderId="8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1" xfId="0" applyBorder="1"/>
    <xf numFmtId="0" fontId="8" fillId="0" borderId="10" xfId="0" applyFont="1" applyBorder="1"/>
    <xf numFmtId="0" fontId="2" fillId="0" borderId="25" xfId="0" applyFon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12" fillId="0" borderId="0" xfId="0" applyFont="1"/>
    <xf numFmtId="0" fontId="13" fillId="0" borderId="1" xfId="0" applyFont="1" applyBorder="1"/>
    <xf numFmtId="0" fontId="12" fillId="0" borderId="0" xfId="0" applyFont="1" applyBorder="1" applyAlignment="1">
      <alignment wrapText="1"/>
    </xf>
    <xf numFmtId="0" fontId="13" fillId="0" borderId="0" xfId="0" applyFont="1" applyBorder="1"/>
    <xf numFmtId="0" fontId="13" fillId="2" borderId="2" xfId="0" applyFont="1" applyFill="1" applyBorder="1"/>
    <xf numFmtId="0" fontId="13" fillId="0" borderId="8" xfId="0" applyFont="1" applyBorder="1"/>
    <xf numFmtId="0" fontId="13" fillId="0" borderId="0" xfId="0" applyFont="1" applyBorder="1" applyAlignment="1">
      <alignment wrapText="1"/>
    </xf>
    <xf numFmtId="0" fontId="17" fillId="2" borderId="2" xfId="0" applyFont="1" applyFill="1" applyBorder="1"/>
    <xf numFmtId="0" fontId="12" fillId="2" borderId="0" xfId="0" applyFont="1" applyFill="1" applyBorder="1"/>
    <xf numFmtId="0" fontId="12" fillId="0" borderId="11" xfId="0" applyFont="1" applyBorder="1"/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0" fillId="0" borderId="0" xfId="15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8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9" xfId="0" applyBorder="1" applyAlignment="1"/>
    <xf numFmtId="0" fontId="9" fillId="0" borderId="3" xfId="0" applyFont="1" applyBorder="1" applyAlignment="1">
      <alignment wrapText="1"/>
    </xf>
    <xf numFmtId="0" fontId="9" fillId="0" borderId="4" xfId="0" applyFont="1" applyBorder="1" applyAlignme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9" fillId="0" borderId="22" xfId="0" applyFont="1" applyBorder="1" applyAlignment="1"/>
    <xf numFmtId="0" fontId="9" fillId="0" borderId="23" xfId="0" applyFont="1" applyBorder="1" applyAlignment="1"/>
    <xf numFmtId="0" fontId="9" fillId="0" borderId="24" xfId="0" applyFont="1" applyBorder="1" applyAlignment="1"/>
    <xf numFmtId="0" fontId="7" fillId="0" borderId="2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1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6" fillId="0" borderId="22" xfId="0" applyFont="1" applyBorder="1" applyAlignment="1"/>
    <xf numFmtId="0" fontId="16" fillId="0" borderId="23" xfId="0" applyFont="1" applyBorder="1" applyAlignment="1"/>
    <xf numFmtId="0" fontId="16" fillId="0" borderId="24" xfId="0" applyFont="1" applyBorder="1" applyAlignment="1"/>
    <xf numFmtId="0" fontId="17" fillId="0" borderId="2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20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19" xfId="0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9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</cellXfs>
  <cellStyles count="1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25</xdr:row>
      <xdr:rowOff>76200</xdr:rowOff>
    </xdr:from>
    <xdr:to>
      <xdr:col>1</xdr:col>
      <xdr:colOff>2627746</xdr:colOff>
      <xdr:row>32</xdr:row>
      <xdr:rowOff>6985</xdr:rowOff>
    </xdr:to>
    <xdr:pic>
      <xdr:nvPicPr>
        <xdr:cNvPr id="4" name="Content Placeholder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5730240"/>
          <a:ext cx="2612506" cy="1277620"/>
        </a:xfrm>
        <a:prstGeom prst="rect">
          <a:avLst/>
        </a:prstGeom>
      </xdr:spPr>
    </xdr:pic>
    <xdr:clientData/>
  </xdr:twoCellAnchor>
  <xdr:oneCellAnchor>
    <xdr:from>
      <xdr:col>1</xdr:col>
      <xdr:colOff>3013290</xdr:colOff>
      <xdr:row>25</xdr:row>
      <xdr:rowOff>181496</xdr:rowOff>
    </xdr:from>
    <xdr:ext cx="2236415" cy="781111"/>
    <xdr:sp macro="" textlink="">
      <xdr:nvSpPr>
        <xdr:cNvPr id="5" name="Rectangle 4"/>
        <xdr:cNvSpPr/>
      </xdr:nvSpPr>
      <xdr:spPr>
        <a:xfrm rot="19707329">
          <a:off x="3782910" y="5835536"/>
          <a:ext cx="2236415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267577</xdr:colOff>
      <xdr:row>12</xdr:row>
      <xdr:rowOff>182881</xdr:rowOff>
    </xdr:from>
    <xdr:ext cx="2901122" cy="937629"/>
    <xdr:sp macro="" textlink="">
      <xdr:nvSpPr>
        <xdr:cNvPr id="2" name="Rectangle 1"/>
        <xdr:cNvSpPr/>
      </xdr:nvSpPr>
      <xdr:spPr>
        <a:xfrm rot="19773416">
          <a:off x="267577" y="3787141"/>
          <a:ext cx="2901122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</xdr:colOff>
      <xdr:row>11</xdr:row>
      <xdr:rowOff>200360</xdr:rowOff>
    </xdr:from>
    <xdr:ext cx="3137384" cy="937629"/>
    <xdr:sp macro="" textlink="">
      <xdr:nvSpPr>
        <xdr:cNvPr id="2" name="Rectangle 1"/>
        <xdr:cNvSpPr/>
      </xdr:nvSpPr>
      <xdr:spPr>
        <a:xfrm rot="19773416">
          <a:off x="705" y="3591260"/>
          <a:ext cx="31373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</xdr:colOff>
      <xdr:row>11</xdr:row>
      <xdr:rowOff>199903</xdr:rowOff>
    </xdr:from>
    <xdr:ext cx="3434729" cy="937629"/>
    <xdr:sp macro="" textlink="">
      <xdr:nvSpPr>
        <xdr:cNvPr id="2" name="Rectangle 1"/>
        <xdr:cNvSpPr/>
      </xdr:nvSpPr>
      <xdr:spPr>
        <a:xfrm rot="19773416">
          <a:off x="772" y="3590803"/>
          <a:ext cx="343472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/>
            </a:rPr>
            <a:t>SAMPLE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cation.alaska.gov/TeacherCertification/edeva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B7" sqref="B7"/>
    </sheetView>
  </sheetViews>
  <sheetFormatPr defaultColWidth="8.88671875" defaultRowHeight="14.4" x14ac:dyDescent="0.3"/>
  <cols>
    <col min="1" max="1" width="10.44140625" style="39" customWidth="1"/>
    <col min="2" max="2" width="78.6640625" style="39" customWidth="1"/>
    <col min="3" max="16384" width="8.88671875" style="39"/>
  </cols>
  <sheetData>
    <row r="1" spans="1:2" ht="21" x14ac:dyDescent="0.25">
      <c r="A1" s="48" t="s">
        <v>41</v>
      </c>
      <c r="B1" s="48"/>
    </row>
    <row r="2" spans="1:2" ht="14.4" customHeight="1" x14ac:dyDescent="0.3">
      <c r="B2" s="46" t="s">
        <v>68</v>
      </c>
    </row>
    <row r="3" spans="1:2" ht="15" x14ac:dyDescent="0.25">
      <c r="A3" s="38"/>
      <c r="B3" s="47" t="s">
        <v>47</v>
      </c>
    </row>
    <row r="4" spans="1:2" ht="8.4" customHeight="1" x14ac:dyDescent="0.25">
      <c r="A4" s="38"/>
      <c r="B4" s="47"/>
    </row>
    <row r="5" spans="1:2" ht="48" customHeight="1" x14ac:dyDescent="0.3">
      <c r="A5" s="40" t="s">
        <v>46</v>
      </c>
      <c r="B5" s="38" t="s">
        <v>69</v>
      </c>
    </row>
    <row r="6" spans="1:2" ht="30.6" customHeight="1" x14ac:dyDescent="0.25">
      <c r="A6" s="40" t="s">
        <v>48</v>
      </c>
      <c r="B6" s="42" t="s">
        <v>49</v>
      </c>
    </row>
    <row r="7" spans="1:2" ht="12.75" customHeight="1" x14ac:dyDescent="0.25">
      <c r="A7" s="43"/>
      <c r="B7" s="42"/>
    </row>
    <row r="8" spans="1:2" ht="15" x14ac:dyDescent="0.25">
      <c r="A8" s="44" t="s">
        <v>55</v>
      </c>
      <c r="B8" s="42" t="s">
        <v>53</v>
      </c>
    </row>
    <row r="9" spans="1:2" ht="15" x14ac:dyDescent="0.25">
      <c r="A9" s="44"/>
      <c r="B9" s="42" t="s">
        <v>52</v>
      </c>
    </row>
    <row r="10" spans="1:2" ht="15" x14ac:dyDescent="0.25">
      <c r="A10" s="44"/>
      <c r="B10" s="38" t="s">
        <v>42</v>
      </c>
    </row>
    <row r="11" spans="1:2" ht="15" x14ac:dyDescent="0.25">
      <c r="A11" s="44"/>
      <c r="B11" s="38" t="s">
        <v>65</v>
      </c>
    </row>
    <row r="12" spans="1:2" ht="15" x14ac:dyDescent="0.25">
      <c r="A12" s="44"/>
      <c r="B12" s="38" t="s">
        <v>43</v>
      </c>
    </row>
    <row r="13" spans="1:2" ht="30" x14ac:dyDescent="0.25">
      <c r="A13" s="44"/>
      <c r="B13" s="38" t="s">
        <v>66</v>
      </c>
    </row>
    <row r="14" spans="1:2" ht="31.5" customHeight="1" x14ac:dyDescent="0.25">
      <c r="A14" s="44"/>
      <c r="B14" s="38" t="s">
        <v>50</v>
      </c>
    </row>
    <row r="15" spans="1:2" ht="9.75" customHeight="1" x14ac:dyDescent="0.25">
      <c r="A15" s="44"/>
      <c r="B15" s="38"/>
    </row>
    <row r="16" spans="1:2" ht="15" x14ac:dyDescent="0.25">
      <c r="A16" s="44" t="s">
        <v>56</v>
      </c>
      <c r="B16" s="42" t="s">
        <v>54</v>
      </c>
    </row>
    <row r="17" spans="1:2" ht="15" x14ac:dyDescent="0.25">
      <c r="A17" s="44"/>
      <c r="B17" s="42" t="s">
        <v>52</v>
      </c>
    </row>
    <row r="18" spans="1:2" ht="15" x14ac:dyDescent="0.25">
      <c r="A18" s="44"/>
      <c r="B18" s="38" t="s">
        <v>44</v>
      </c>
    </row>
    <row r="19" spans="1:2" ht="15" x14ac:dyDescent="0.25">
      <c r="A19" s="44"/>
      <c r="B19" s="38" t="s">
        <v>64</v>
      </c>
    </row>
    <row r="20" spans="1:2" ht="18" customHeight="1" x14ac:dyDescent="0.25">
      <c r="A20" s="44"/>
      <c r="B20" s="38" t="s">
        <v>45</v>
      </c>
    </row>
    <row r="21" spans="1:2" ht="30.75" customHeight="1" x14ac:dyDescent="0.25">
      <c r="A21" s="44"/>
      <c r="B21" s="38" t="s">
        <v>51</v>
      </c>
    </row>
    <row r="22" spans="1:2" ht="10.5" customHeight="1" x14ac:dyDescent="0.25">
      <c r="A22" s="44"/>
      <c r="B22" s="38"/>
    </row>
    <row r="23" spans="1:2" ht="30" x14ac:dyDescent="0.25">
      <c r="A23" s="44" t="s">
        <v>57</v>
      </c>
      <c r="B23" s="42" t="s">
        <v>67</v>
      </c>
    </row>
    <row r="24" spans="1:2" ht="15" x14ac:dyDescent="0.25">
      <c r="A24" s="42"/>
      <c r="B24" s="41"/>
    </row>
    <row r="25" spans="1:2" ht="15" x14ac:dyDescent="0.25">
      <c r="A25" s="45" t="s">
        <v>62</v>
      </c>
      <c r="B25" s="41" t="s">
        <v>63</v>
      </c>
    </row>
    <row r="26" spans="1:2" ht="15" x14ac:dyDescent="0.25">
      <c r="A26" s="45"/>
      <c r="B26" s="41"/>
    </row>
    <row r="27" spans="1:2" x14ac:dyDescent="0.3">
      <c r="A27" s="45"/>
      <c r="B27" s="41"/>
    </row>
    <row r="28" spans="1:2" x14ac:dyDescent="0.3">
      <c r="A28" s="45"/>
      <c r="B28" s="41"/>
    </row>
    <row r="29" spans="1:2" x14ac:dyDescent="0.3">
      <c r="A29" s="45"/>
      <c r="B29" s="41"/>
    </row>
    <row r="30" spans="1:2" x14ac:dyDescent="0.3">
      <c r="A30" s="45"/>
      <c r="B30" s="41"/>
    </row>
    <row r="31" spans="1:2" x14ac:dyDescent="0.3">
      <c r="A31" s="45"/>
      <c r="B31" s="41"/>
    </row>
    <row r="32" spans="1:2" x14ac:dyDescent="0.3">
      <c r="A32" s="45"/>
      <c r="B32" s="41"/>
    </row>
    <row r="33" spans="1:4" x14ac:dyDescent="0.3">
      <c r="A33" s="45"/>
      <c r="B33" s="41"/>
    </row>
    <row r="34" spans="1:4" ht="17.25" customHeight="1" x14ac:dyDescent="0.3">
      <c r="B34" s="42" t="s">
        <v>58</v>
      </c>
    </row>
    <row r="35" spans="1:4" ht="28.5" customHeight="1" x14ac:dyDescent="0.3">
      <c r="A35" s="42"/>
      <c r="B35" s="42" t="s">
        <v>59</v>
      </c>
    </row>
    <row r="36" spans="1:4" ht="9" customHeight="1" x14ac:dyDescent="0.3">
      <c r="A36" s="42"/>
      <c r="B36" s="42"/>
    </row>
    <row r="37" spans="1:4" ht="14.4" customHeight="1" x14ac:dyDescent="0.3">
      <c r="B37" s="42" t="s">
        <v>60</v>
      </c>
    </row>
    <row r="38" spans="1:4" x14ac:dyDescent="0.3">
      <c r="B38" s="42" t="s">
        <v>61</v>
      </c>
    </row>
    <row r="43" spans="1:4" x14ac:dyDescent="0.3">
      <c r="D43" s="39" t="s">
        <v>40</v>
      </c>
    </row>
  </sheetData>
  <mergeCells count="1">
    <mergeCell ref="A1:B1"/>
  </mergeCells>
  <hyperlinks>
    <hyperlink ref="B3" r:id="rId1"/>
  </hyperlinks>
  <pageMargins left="0.7" right="0.7" top="0.75" bottom="0.75" header="0.3" footer="0.3"/>
  <pageSetup orientation="portrait" r:id="rId2"/>
  <headerFooter>
    <oddFooter>&amp;LEED DRAFT DOCUMENT FOR COMMENT (4/1/2014)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zoomScaleNormal="100" workbookViewId="0">
      <selection activeCell="A7" sqref="A7:B10"/>
    </sheetView>
  </sheetViews>
  <sheetFormatPr defaultColWidth="8.88671875" defaultRowHeight="14.4" x14ac:dyDescent="0.3"/>
  <cols>
    <col min="1" max="1" width="17" customWidth="1"/>
    <col min="2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">
      <c r="A1" s="16" t="s">
        <v>38</v>
      </c>
      <c r="B1" s="13"/>
      <c r="F1" s="21"/>
      <c r="G1" s="22" t="s">
        <v>29</v>
      </c>
      <c r="H1" s="51"/>
      <c r="I1" s="51"/>
      <c r="J1" s="51"/>
      <c r="K1" s="51"/>
      <c r="L1" s="51"/>
    </row>
    <row r="2" spans="1:14" ht="33" customHeight="1" x14ac:dyDescent="0.25">
      <c r="A2" s="52" t="s">
        <v>33</v>
      </c>
      <c r="B2" s="52"/>
      <c r="C2" s="52"/>
      <c r="D2" s="52"/>
      <c r="E2" s="52"/>
      <c r="F2" s="52"/>
      <c r="G2" s="52"/>
      <c r="H2" s="52"/>
    </row>
    <row r="3" spans="1:14" ht="59.25" customHeight="1" x14ac:dyDescent="0.25">
      <c r="A3" s="27" t="s">
        <v>33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3" t="s">
        <v>8</v>
      </c>
      <c r="J3" s="27" t="s">
        <v>10</v>
      </c>
      <c r="K3" s="27" t="s">
        <v>25</v>
      </c>
      <c r="L3" s="3" t="s">
        <v>11</v>
      </c>
    </row>
    <row r="4" spans="1:14" ht="15" x14ac:dyDescent="0.25">
      <c r="A4" s="26" t="s">
        <v>9</v>
      </c>
      <c r="B4" s="11"/>
      <c r="C4" s="11"/>
      <c r="D4" s="11"/>
      <c r="E4" s="11"/>
      <c r="F4" s="11"/>
      <c r="G4" s="11"/>
      <c r="H4" s="11"/>
      <c r="I4" s="11"/>
      <c r="J4" s="1" t="s">
        <v>24</v>
      </c>
      <c r="K4" s="10" t="s">
        <v>9</v>
      </c>
      <c r="L4" s="10"/>
    </row>
    <row r="5" spans="1:14" ht="21" x14ac:dyDescent="0.35">
      <c r="A5" s="27" t="s">
        <v>0</v>
      </c>
      <c r="B5" s="6" t="s">
        <v>9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5">
        <f>SUM(B5:H5)</f>
        <v>0</v>
      </c>
      <c r="J5" s="5">
        <f>I5/28</f>
        <v>0</v>
      </c>
      <c r="K5" s="5" t="s">
        <v>36</v>
      </c>
      <c r="L5" s="5">
        <f>J5*80</f>
        <v>0</v>
      </c>
    </row>
    <row r="6" spans="1:14" ht="24" customHeight="1" x14ac:dyDescent="0.35">
      <c r="A6" s="25" t="s">
        <v>34</v>
      </c>
      <c r="F6" s="53" t="s">
        <v>26</v>
      </c>
      <c r="G6" s="53"/>
      <c r="H6" s="53"/>
      <c r="I6" s="53"/>
      <c r="J6" s="9"/>
    </row>
    <row r="7" spans="1:14" ht="22.5" customHeight="1" x14ac:dyDescent="0.3">
      <c r="A7" s="111" t="s">
        <v>70</v>
      </c>
      <c r="B7" s="112">
        <v>1</v>
      </c>
      <c r="F7" s="54" t="s">
        <v>9</v>
      </c>
      <c r="G7" s="55"/>
      <c r="H7" s="55"/>
      <c r="I7" s="4"/>
      <c r="J7" s="14" t="s">
        <v>27</v>
      </c>
      <c r="K7" s="15"/>
      <c r="L7" s="15"/>
    </row>
    <row r="8" spans="1:14" ht="18" x14ac:dyDescent="0.35">
      <c r="A8" s="111" t="s">
        <v>71</v>
      </c>
      <c r="B8" s="112">
        <v>2</v>
      </c>
      <c r="F8" s="56" t="s">
        <v>0</v>
      </c>
      <c r="G8" s="56"/>
      <c r="H8" s="56"/>
      <c r="I8" s="5" t="s">
        <v>9</v>
      </c>
      <c r="J8" s="5" t="e">
        <f>I8/4</f>
        <v>#VALUE!</v>
      </c>
      <c r="K8" s="5" t="s">
        <v>35</v>
      </c>
      <c r="L8" s="5" t="e">
        <f>J8*20</f>
        <v>#VALUE!</v>
      </c>
    </row>
    <row r="9" spans="1:14" ht="20.100000000000001" customHeight="1" thickBot="1" x14ac:dyDescent="0.4">
      <c r="A9" s="111" t="s">
        <v>72</v>
      </c>
      <c r="B9" s="112">
        <v>3</v>
      </c>
      <c r="F9" s="7"/>
      <c r="G9" s="7"/>
      <c r="H9" s="7"/>
      <c r="I9" s="8"/>
      <c r="J9" s="8"/>
      <c r="K9" s="12"/>
      <c r="L9" s="12"/>
    </row>
    <row r="10" spans="1:14" ht="23.25" customHeight="1" thickTop="1" thickBot="1" x14ac:dyDescent="0.4">
      <c r="A10" s="111" t="s">
        <v>73</v>
      </c>
      <c r="B10" s="112">
        <v>4</v>
      </c>
      <c r="F10" s="7"/>
      <c r="G10" s="7"/>
      <c r="H10" s="7"/>
      <c r="I10" s="8"/>
      <c r="J10" s="49" t="s">
        <v>19</v>
      </c>
      <c r="K10" s="50"/>
      <c r="L10" s="20" t="e">
        <f>SUM(L5+L8)</f>
        <v>#VALUE!</v>
      </c>
    </row>
    <row r="11" spans="1:14" ht="12.75" customHeight="1" thickTop="1" thickBot="1" x14ac:dyDescent="0.35">
      <c r="F11" s="7"/>
      <c r="G11" s="7"/>
      <c r="H11" s="7"/>
      <c r="I11" s="8"/>
      <c r="J11" s="17"/>
      <c r="K11" s="7"/>
      <c r="L11" s="8"/>
    </row>
    <row r="12" spans="1:14" ht="17.25" customHeight="1" thickTop="1" x14ac:dyDescent="0.25">
      <c r="F12" s="57" t="s">
        <v>28</v>
      </c>
      <c r="G12" s="58"/>
      <c r="H12" s="58"/>
      <c r="I12" s="58"/>
      <c r="J12" s="58"/>
      <c r="K12" s="58"/>
      <c r="L12" s="58"/>
      <c r="M12" s="58"/>
      <c r="N12" s="59"/>
    </row>
    <row r="13" spans="1:14" ht="54" customHeight="1" x14ac:dyDescent="0.25">
      <c r="F13" s="60" t="s">
        <v>17</v>
      </c>
      <c r="G13" s="61"/>
      <c r="H13" s="61"/>
      <c r="I13" s="62"/>
      <c r="J13" s="18"/>
      <c r="K13" s="63" t="s">
        <v>18</v>
      </c>
      <c r="L13" s="61"/>
      <c r="M13" s="61"/>
      <c r="N13" s="64"/>
    </row>
    <row r="14" spans="1:14" ht="15" customHeight="1" x14ac:dyDescent="0.25">
      <c r="F14" s="65" t="s">
        <v>19</v>
      </c>
      <c r="G14" s="66"/>
      <c r="H14" s="67" t="s">
        <v>12</v>
      </c>
      <c r="I14" s="66"/>
      <c r="J14" s="19"/>
      <c r="K14" s="67" t="s">
        <v>19</v>
      </c>
      <c r="L14" s="66"/>
      <c r="M14" s="68" t="s">
        <v>12</v>
      </c>
      <c r="N14" s="69"/>
    </row>
    <row r="15" spans="1:14" ht="15" customHeight="1" x14ac:dyDescent="0.25">
      <c r="F15" s="73" t="s">
        <v>13</v>
      </c>
      <c r="G15" s="74"/>
      <c r="H15" s="75" t="s">
        <v>14</v>
      </c>
      <c r="I15" s="74"/>
      <c r="J15" s="19"/>
      <c r="K15" s="75" t="s">
        <v>23</v>
      </c>
      <c r="L15" s="74"/>
      <c r="M15" s="75" t="s">
        <v>20</v>
      </c>
      <c r="N15" s="76"/>
    </row>
    <row r="16" spans="1:14" ht="15" customHeight="1" thickBot="1" x14ac:dyDescent="0.3">
      <c r="F16" s="77" t="s">
        <v>15</v>
      </c>
      <c r="G16" s="78"/>
      <c r="H16" s="79" t="s">
        <v>16</v>
      </c>
      <c r="I16" s="78"/>
      <c r="J16" s="19"/>
      <c r="K16" s="80" t="s">
        <v>22</v>
      </c>
      <c r="L16" s="81"/>
      <c r="M16" s="80" t="s">
        <v>21</v>
      </c>
      <c r="N16" s="82"/>
    </row>
    <row r="17" spans="10:14" ht="26.25" customHeight="1" thickTop="1" thickBot="1" x14ac:dyDescent="0.35">
      <c r="J17" s="24" t="s">
        <v>12</v>
      </c>
      <c r="K17" s="23"/>
      <c r="L17" s="70"/>
      <c r="M17" s="71"/>
      <c r="N17" s="72"/>
    </row>
    <row r="18" spans="10:14" ht="27" customHeight="1" x14ac:dyDescent="0.25"/>
    <row r="21" spans="10:14" ht="15" customHeight="1" x14ac:dyDescent="0.3"/>
    <row r="22" spans="10:14" ht="15" customHeight="1" x14ac:dyDescent="0.3"/>
    <row r="23" spans="10:14" ht="15" customHeight="1" x14ac:dyDescent="0.3"/>
    <row r="24" spans="10:14" ht="15" customHeight="1" x14ac:dyDescent="0.3"/>
    <row r="25" spans="10:14" ht="15" customHeight="1" x14ac:dyDescent="0.3"/>
  </sheetData>
  <mergeCells count="22"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  <mergeCell ref="F12:N12"/>
    <mergeCell ref="F13:I13"/>
    <mergeCell ref="K13:N13"/>
    <mergeCell ref="F14:G14"/>
    <mergeCell ref="H14:I14"/>
    <mergeCell ref="K14:L14"/>
    <mergeCell ref="M14:N14"/>
    <mergeCell ref="J10:K10"/>
    <mergeCell ref="H1:L1"/>
    <mergeCell ref="A2:H2"/>
    <mergeCell ref="F6:I6"/>
    <mergeCell ref="F7:H7"/>
    <mergeCell ref="F8:H8"/>
  </mergeCells>
  <pageMargins left="0.7" right="0.7" top="1.3854166666666701" bottom="0.75" header="0.66666666666666696" footer="0.3"/>
  <pageSetup orientation="landscape" r:id="rId1"/>
  <headerFooter>
    <oddHeader>&amp;L&amp;14Teacher Overall Rating Calculation Worksheet (Alaska Standards)</oddHeader>
    <oddFooter>&amp;LEED DRAFT DOCUMENT FOR COMMENT (4/1/2014)&amp;RTeacher Overall Rating SY 2015-16 and SY 2016-17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Layout" zoomScaleNormal="100" workbookViewId="0">
      <selection activeCell="A7" sqref="A7:B10"/>
    </sheetView>
  </sheetViews>
  <sheetFormatPr defaultColWidth="8.88671875" defaultRowHeight="14.4" x14ac:dyDescent="0.3"/>
  <cols>
    <col min="1" max="1" width="17" customWidth="1"/>
    <col min="2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5">
      <c r="A1" s="16" t="s">
        <v>37</v>
      </c>
      <c r="B1" s="13"/>
      <c r="F1" s="21"/>
      <c r="G1" s="22" t="s">
        <v>29</v>
      </c>
      <c r="H1" s="51"/>
      <c r="I1" s="51"/>
      <c r="J1" s="51"/>
      <c r="K1" s="51"/>
      <c r="L1" s="51"/>
    </row>
    <row r="2" spans="1:14" ht="33" customHeight="1" x14ac:dyDescent="0.3">
      <c r="A2" s="52" t="s">
        <v>33</v>
      </c>
      <c r="B2" s="52"/>
      <c r="C2" s="52"/>
      <c r="D2" s="52"/>
      <c r="E2" s="52"/>
      <c r="F2" s="52"/>
      <c r="G2" s="52"/>
      <c r="H2" s="52"/>
    </row>
    <row r="3" spans="1:14" ht="59.25" customHeight="1" x14ac:dyDescent="0.3">
      <c r="A3" s="27" t="s">
        <v>33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3" t="s">
        <v>8</v>
      </c>
      <c r="J3" s="27" t="s">
        <v>10</v>
      </c>
      <c r="K3" s="27" t="s">
        <v>25</v>
      </c>
      <c r="L3" s="3" t="s">
        <v>11</v>
      </c>
    </row>
    <row r="4" spans="1:14" x14ac:dyDescent="0.3">
      <c r="A4" s="26" t="s">
        <v>9</v>
      </c>
      <c r="B4" s="11"/>
      <c r="C4" s="11"/>
      <c r="D4" s="11"/>
      <c r="E4" s="11"/>
      <c r="F4" s="11"/>
      <c r="G4" s="11"/>
      <c r="H4" s="11"/>
      <c r="I4" s="11"/>
      <c r="J4" s="1" t="s">
        <v>24</v>
      </c>
      <c r="K4" s="10" t="s">
        <v>9</v>
      </c>
      <c r="L4" s="10"/>
    </row>
    <row r="5" spans="1:14" ht="21" x14ac:dyDescent="0.4">
      <c r="A5" s="27" t="s">
        <v>0</v>
      </c>
      <c r="B5" s="6" t="s">
        <v>9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5">
        <f>SUM(B5:H5)</f>
        <v>0</v>
      </c>
      <c r="J5" s="5">
        <f>I5/28</f>
        <v>0</v>
      </c>
      <c r="K5" s="5" t="s">
        <v>31</v>
      </c>
      <c r="L5" s="5">
        <f>J5*65</f>
        <v>0</v>
      </c>
    </row>
    <row r="6" spans="1:14" ht="24" customHeight="1" x14ac:dyDescent="0.4">
      <c r="A6" s="25" t="s">
        <v>34</v>
      </c>
      <c r="F6" s="53" t="s">
        <v>26</v>
      </c>
      <c r="G6" s="53"/>
      <c r="H6" s="53"/>
      <c r="I6" s="53"/>
      <c r="J6" s="9"/>
    </row>
    <row r="7" spans="1:14" ht="22.5" customHeight="1" x14ac:dyDescent="0.3">
      <c r="A7" s="111" t="s">
        <v>70</v>
      </c>
      <c r="B7" s="112">
        <v>1</v>
      </c>
      <c r="F7" s="54" t="s">
        <v>9</v>
      </c>
      <c r="G7" s="55"/>
      <c r="H7" s="55"/>
      <c r="I7" s="4"/>
      <c r="J7" s="14" t="s">
        <v>27</v>
      </c>
      <c r="K7" s="15"/>
      <c r="L7" s="15"/>
    </row>
    <row r="8" spans="1:14" ht="18" x14ac:dyDescent="0.35">
      <c r="A8" s="111" t="s">
        <v>71</v>
      </c>
      <c r="B8" s="112">
        <v>2</v>
      </c>
      <c r="C8" s="28"/>
      <c r="D8" s="28"/>
      <c r="E8" s="28"/>
      <c r="F8" s="85" t="s">
        <v>0</v>
      </c>
      <c r="G8" s="85"/>
      <c r="H8" s="85"/>
      <c r="I8" s="29" t="s">
        <v>9</v>
      </c>
      <c r="J8" s="29" t="e">
        <f>I8/4</f>
        <v>#VALUE!</v>
      </c>
      <c r="K8" s="29" t="s">
        <v>30</v>
      </c>
      <c r="L8" s="29" t="e">
        <f>J8*35</f>
        <v>#VALUE!</v>
      </c>
      <c r="M8" s="28"/>
      <c r="N8" s="28"/>
    </row>
    <row r="9" spans="1:14" ht="20.100000000000001" customHeight="1" thickBot="1" x14ac:dyDescent="0.4">
      <c r="A9" s="111" t="s">
        <v>72</v>
      </c>
      <c r="B9" s="112">
        <v>3</v>
      </c>
      <c r="C9" s="28"/>
      <c r="D9" s="28"/>
      <c r="E9" s="28"/>
      <c r="F9" s="30"/>
      <c r="G9" s="30"/>
      <c r="H9" s="30"/>
      <c r="I9" s="31"/>
      <c r="J9" s="31"/>
      <c r="K9" s="32"/>
      <c r="L9" s="32"/>
      <c r="M9" s="28"/>
      <c r="N9" s="28"/>
    </row>
    <row r="10" spans="1:14" ht="23.25" customHeight="1" thickTop="1" thickBot="1" x14ac:dyDescent="0.4">
      <c r="A10" s="111" t="s">
        <v>73</v>
      </c>
      <c r="B10" s="112">
        <v>4</v>
      </c>
      <c r="C10" s="28"/>
      <c r="D10" s="28"/>
      <c r="E10" s="28"/>
      <c r="F10" s="30"/>
      <c r="G10" s="30"/>
      <c r="H10" s="30"/>
      <c r="I10" s="31"/>
      <c r="J10" s="83" t="s">
        <v>19</v>
      </c>
      <c r="K10" s="84"/>
      <c r="L10" s="33" t="e">
        <f>SUM(L5+L8)</f>
        <v>#VALUE!</v>
      </c>
      <c r="M10" s="28"/>
      <c r="N10" s="28"/>
    </row>
    <row r="11" spans="1:14" ht="12.75" customHeight="1" thickTop="1" thickBot="1" x14ac:dyDescent="0.4">
      <c r="C11" s="28"/>
      <c r="D11" s="28"/>
      <c r="E11" s="28"/>
      <c r="F11" s="30"/>
      <c r="G11" s="30"/>
      <c r="H11" s="30"/>
      <c r="I11" s="31"/>
      <c r="J11" s="34"/>
      <c r="K11" s="30"/>
      <c r="L11" s="31"/>
      <c r="M11" s="28"/>
      <c r="N11" s="28"/>
    </row>
    <row r="12" spans="1:14" ht="17.25" customHeight="1" thickTop="1" x14ac:dyDescent="0.3">
      <c r="C12" s="28"/>
      <c r="D12" s="28"/>
      <c r="E12" s="28"/>
      <c r="F12" s="86" t="s">
        <v>28</v>
      </c>
      <c r="G12" s="87"/>
      <c r="H12" s="87"/>
      <c r="I12" s="87"/>
      <c r="J12" s="87"/>
      <c r="K12" s="87"/>
      <c r="L12" s="87"/>
      <c r="M12" s="87"/>
      <c r="N12" s="88"/>
    </row>
    <row r="13" spans="1:14" ht="54" customHeight="1" x14ac:dyDescent="0.3">
      <c r="C13" s="28"/>
      <c r="D13" s="28"/>
      <c r="E13" s="28"/>
      <c r="F13" s="89" t="s">
        <v>17</v>
      </c>
      <c r="G13" s="90"/>
      <c r="H13" s="90"/>
      <c r="I13" s="91"/>
      <c r="J13" s="35"/>
      <c r="K13" s="92" t="s">
        <v>18</v>
      </c>
      <c r="L13" s="90"/>
      <c r="M13" s="90"/>
      <c r="N13" s="93"/>
    </row>
    <row r="14" spans="1:14" ht="15" customHeight="1" x14ac:dyDescent="0.3">
      <c r="C14" s="28"/>
      <c r="D14" s="28"/>
      <c r="E14" s="28"/>
      <c r="F14" s="94" t="s">
        <v>19</v>
      </c>
      <c r="G14" s="95"/>
      <c r="H14" s="96" t="s">
        <v>12</v>
      </c>
      <c r="I14" s="95"/>
      <c r="J14" s="36"/>
      <c r="K14" s="96" t="s">
        <v>19</v>
      </c>
      <c r="L14" s="95"/>
      <c r="M14" s="97" t="s">
        <v>12</v>
      </c>
      <c r="N14" s="98"/>
    </row>
    <row r="15" spans="1:14" ht="15" customHeight="1" x14ac:dyDescent="0.3">
      <c r="C15" s="28"/>
      <c r="D15" s="28"/>
      <c r="E15" s="28"/>
      <c r="F15" s="102" t="s">
        <v>13</v>
      </c>
      <c r="G15" s="103"/>
      <c r="H15" s="104" t="s">
        <v>14</v>
      </c>
      <c r="I15" s="103"/>
      <c r="J15" s="36"/>
      <c r="K15" s="104" t="s">
        <v>23</v>
      </c>
      <c r="L15" s="103"/>
      <c r="M15" s="104" t="s">
        <v>20</v>
      </c>
      <c r="N15" s="105"/>
    </row>
    <row r="16" spans="1:14" ht="15" customHeight="1" thickBot="1" x14ac:dyDescent="0.35">
      <c r="F16" s="106" t="s">
        <v>15</v>
      </c>
      <c r="G16" s="107"/>
      <c r="H16" s="79" t="s">
        <v>16</v>
      </c>
      <c r="I16" s="78"/>
      <c r="J16" s="19"/>
      <c r="K16" s="108" t="s">
        <v>22</v>
      </c>
      <c r="L16" s="109"/>
      <c r="M16" s="108" t="s">
        <v>21</v>
      </c>
      <c r="N16" s="110"/>
    </row>
    <row r="17" spans="10:14" ht="26.25" customHeight="1" thickTop="1" thickBot="1" x14ac:dyDescent="0.4">
      <c r="J17" s="24" t="s">
        <v>12</v>
      </c>
      <c r="K17" s="37"/>
      <c r="L17" s="99"/>
      <c r="M17" s="100"/>
      <c r="N17" s="101"/>
    </row>
    <row r="18" spans="10:14" ht="27" customHeight="1" x14ac:dyDescent="0.3"/>
  </sheetData>
  <mergeCells count="22"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  <mergeCell ref="F12:N12"/>
    <mergeCell ref="F13:I13"/>
    <mergeCell ref="K13:N13"/>
    <mergeCell ref="F14:G14"/>
    <mergeCell ref="H14:I14"/>
    <mergeCell ref="K14:L14"/>
    <mergeCell ref="M14:N14"/>
    <mergeCell ref="J10:K10"/>
    <mergeCell ref="H1:L1"/>
    <mergeCell ref="A2:H2"/>
    <mergeCell ref="F6:I6"/>
    <mergeCell ref="F7:H7"/>
    <mergeCell ref="F8:H8"/>
  </mergeCells>
  <pageMargins left="0.7" right="0.7" top="1.4270833333333299" bottom="0.75" header="0.6875" footer="0.3"/>
  <pageSetup orientation="landscape" r:id="rId1"/>
  <headerFooter>
    <oddHeader>&amp;L&amp;14Teacher Overall Rating Calculation Worksheet (Alaska Standards)</oddHeader>
    <oddFooter>&amp;LEED DRAFT DOCUMENT FOR COMMENT (4/1/2014)&amp;RTeacher Overall Rating SY 2017-18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Layout" topLeftCell="A3" zoomScaleNormal="100" workbookViewId="0">
      <selection activeCell="C17" sqref="C17"/>
    </sheetView>
  </sheetViews>
  <sheetFormatPr defaultColWidth="8.88671875" defaultRowHeight="14.4" x14ac:dyDescent="0.3"/>
  <cols>
    <col min="1" max="1" width="17" customWidth="1"/>
    <col min="2" max="9" width="7.33203125" customWidth="1"/>
    <col min="10" max="10" width="8.33203125" customWidth="1"/>
    <col min="11" max="11" width="8.6640625" customWidth="1"/>
    <col min="12" max="12" width="8.33203125" customWidth="1"/>
    <col min="13" max="14" width="7.33203125" customWidth="1"/>
  </cols>
  <sheetData>
    <row r="1" spans="1:14" ht="19.5" customHeight="1" thickBot="1" x14ac:dyDescent="0.3">
      <c r="A1" s="16" t="s">
        <v>39</v>
      </c>
      <c r="B1" s="13"/>
      <c r="F1" s="21"/>
      <c r="G1" s="22" t="s">
        <v>29</v>
      </c>
      <c r="H1" s="51"/>
      <c r="I1" s="51"/>
      <c r="J1" s="51"/>
      <c r="K1" s="51"/>
      <c r="L1" s="51"/>
    </row>
    <row r="2" spans="1:14" ht="33" customHeight="1" x14ac:dyDescent="0.25">
      <c r="A2" s="52" t="s">
        <v>33</v>
      </c>
      <c r="B2" s="52"/>
      <c r="C2" s="52"/>
      <c r="D2" s="52"/>
      <c r="E2" s="52"/>
      <c r="F2" s="52"/>
      <c r="G2" s="52"/>
      <c r="H2" s="52"/>
    </row>
    <row r="3" spans="1:14" ht="59.25" customHeight="1" x14ac:dyDescent="0.25">
      <c r="A3" s="2" t="s">
        <v>33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10</v>
      </c>
      <c r="K3" s="2" t="s">
        <v>25</v>
      </c>
      <c r="L3" s="3" t="s">
        <v>11</v>
      </c>
    </row>
    <row r="4" spans="1:14" ht="15" x14ac:dyDescent="0.25">
      <c r="A4" s="26" t="s">
        <v>9</v>
      </c>
      <c r="B4" s="11"/>
      <c r="C4" s="11"/>
      <c r="D4" s="11"/>
      <c r="E4" s="11"/>
      <c r="F4" s="11"/>
      <c r="G4" s="11"/>
      <c r="H4" s="11"/>
      <c r="I4" s="11"/>
      <c r="J4" s="1" t="s">
        <v>24</v>
      </c>
      <c r="K4" s="10" t="s">
        <v>9</v>
      </c>
      <c r="L4" s="10"/>
    </row>
    <row r="5" spans="1:14" ht="21" x14ac:dyDescent="0.35">
      <c r="A5" s="2" t="s">
        <v>0</v>
      </c>
      <c r="B5" s="6" t="s">
        <v>9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5">
        <f>SUM(B5:H5)</f>
        <v>0</v>
      </c>
      <c r="J5" s="5">
        <f>I5/28</f>
        <v>0</v>
      </c>
      <c r="K5" s="5" t="s">
        <v>32</v>
      </c>
      <c r="L5" s="5">
        <f>J5*50</f>
        <v>0</v>
      </c>
    </row>
    <row r="6" spans="1:14" ht="24" customHeight="1" x14ac:dyDescent="0.35">
      <c r="A6" s="25" t="s">
        <v>34</v>
      </c>
      <c r="F6" s="53" t="s">
        <v>26</v>
      </c>
      <c r="G6" s="53"/>
      <c r="H6" s="53"/>
      <c r="I6" s="53"/>
      <c r="J6" s="9"/>
    </row>
    <row r="7" spans="1:14" ht="22.5" customHeight="1" x14ac:dyDescent="0.3">
      <c r="A7" s="111" t="s">
        <v>70</v>
      </c>
      <c r="B7" s="112">
        <v>1</v>
      </c>
      <c r="F7" s="54" t="s">
        <v>9</v>
      </c>
      <c r="G7" s="55"/>
      <c r="H7" s="55"/>
      <c r="I7" s="4"/>
      <c r="J7" s="14" t="s">
        <v>27</v>
      </c>
      <c r="K7" s="15"/>
      <c r="L7" s="15"/>
    </row>
    <row r="8" spans="1:14" ht="18" x14ac:dyDescent="0.35">
      <c r="A8" s="111" t="s">
        <v>71</v>
      </c>
      <c r="B8" s="112">
        <v>2</v>
      </c>
      <c r="F8" s="56" t="s">
        <v>0</v>
      </c>
      <c r="G8" s="56"/>
      <c r="H8" s="56"/>
      <c r="I8" s="5" t="s">
        <v>9</v>
      </c>
      <c r="J8" s="5" t="e">
        <f>I8/4</f>
        <v>#VALUE!</v>
      </c>
      <c r="K8" s="5" t="s">
        <v>32</v>
      </c>
      <c r="L8" s="5" t="e">
        <f>J8*50</f>
        <v>#VALUE!</v>
      </c>
    </row>
    <row r="9" spans="1:14" ht="20.100000000000001" customHeight="1" thickBot="1" x14ac:dyDescent="0.4">
      <c r="A9" s="111" t="s">
        <v>72</v>
      </c>
      <c r="B9" s="112">
        <v>3</v>
      </c>
      <c r="F9" s="7"/>
      <c r="G9" s="7"/>
      <c r="H9" s="7"/>
      <c r="I9" s="8"/>
      <c r="J9" s="8"/>
      <c r="K9" s="12"/>
      <c r="L9" s="12"/>
    </row>
    <row r="10" spans="1:14" ht="23.25" customHeight="1" thickTop="1" thickBot="1" x14ac:dyDescent="0.4">
      <c r="A10" s="111" t="s">
        <v>73</v>
      </c>
      <c r="B10" s="112">
        <v>4</v>
      </c>
      <c r="F10" s="7"/>
      <c r="G10" s="7"/>
      <c r="H10" s="7"/>
      <c r="I10" s="8"/>
      <c r="J10" s="49" t="s">
        <v>19</v>
      </c>
      <c r="K10" s="50"/>
      <c r="L10" s="20" t="e">
        <f>SUM(L5+L8)</f>
        <v>#VALUE!</v>
      </c>
    </row>
    <row r="11" spans="1:14" ht="12.75" customHeight="1" thickTop="1" thickBot="1" x14ac:dyDescent="0.35">
      <c r="F11" s="7"/>
      <c r="G11" s="7"/>
      <c r="H11" s="7"/>
      <c r="I11" s="8"/>
      <c r="J11" s="17"/>
      <c r="K11" s="7"/>
      <c r="L11" s="8"/>
    </row>
    <row r="12" spans="1:14" ht="17.25" customHeight="1" thickTop="1" x14ac:dyDescent="0.25">
      <c r="F12" s="57" t="s">
        <v>28</v>
      </c>
      <c r="G12" s="58"/>
      <c r="H12" s="58"/>
      <c r="I12" s="58"/>
      <c r="J12" s="58"/>
      <c r="K12" s="58"/>
      <c r="L12" s="58"/>
      <c r="M12" s="58"/>
      <c r="N12" s="59"/>
    </row>
    <row r="13" spans="1:14" ht="54" customHeight="1" x14ac:dyDescent="0.25">
      <c r="F13" s="60" t="s">
        <v>17</v>
      </c>
      <c r="G13" s="61"/>
      <c r="H13" s="61"/>
      <c r="I13" s="62"/>
      <c r="J13" s="18"/>
      <c r="K13" s="63" t="s">
        <v>18</v>
      </c>
      <c r="L13" s="61"/>
      <c r="M13" s="61"/>
      <c r="N13" s="64"/>
    </row>
    <row r="14" spans="1:14" ht="15" customHeight="1" x14ac:dyDescent="0.25">
      <c r="F14" s="65" t="s">
        <v>19</v>
      </c>
      <c r="G14" s="66"/>
      <c r="H14" s="67" t="s">
        <v>12</v>
      </c>
      <c r="I14" s="66"/>
      <c r="J14" s="19"/>
      <c r="K14" s="67" t="s">
        <v>19</v>
      </c>
      <c r="L14" s="66"/>
      <c r="M14" s="68" t="s">
        <v>12</v>
      </c>
      <c r="N14" s="69"/>
    </row>
    <row r="15" spans="1:14" ht="15" customHeight="1" x14ac:dyDescent="0.25">
      <c r="F15" s="73" t="s">
        <v>13</v>
      </c>
      <c r="G15" s="74"/>
      <c r="H15" s="75" t="s">
        <v>14</v>
      </c>
      <c r="I15" s="74"/>
      <c r="J15" s="19"/>
      <c r="K15" s="75" t="s">
        <v>23</v>
      </c>
      <c r="L15" s="74"/>
      <c r="M15" s="75" t="s">
        <v>20</v>
      </c>
      <c r="N15" s="76"/>
    </row>
    <row r="16" spans="1:14" ht="15" customHeight="1" thickBot="1" x14ac:dyDescent="0.3">
      <c r="F16" s="77" t="s">
        <v>15</v>
      </c>
      <c r="G16" s="78"/>
      <c r="H16" s="79" t="s">
        <v>16</v>
      </c>
      <c r="I16" s="78"/>
      <c r="J16" s="19"/>
      <c r="K16" s="80" t="s">
        <v>22</v>
      </c>
      <c r="L16" s="81"/>
      <c r="M16" s="80" t="s">
        <v>21</v>
      </c>
      <c r="N16" s="82"/>
    </row>
    <row r="17" spans="10:14" ht="26.25" customHeight="1" thickTop="1" thickBot="1" x14ac:dyDescent="0.35">
      <c r="J17" s="24" t="s">
        <v>12</v>
      </c>
      <c r="K17" s="23"/>
      <c r="L17" s="70"/>
      <c r="M17" s="71"/>
      <c r="N17" s="72"/>
    </row>
    <row r="18" spans="10:14" ht="27" customHeight="1" x14ac:dyDescent="0.25"/>
    <row r="21" spans="10:14" ht="15" customHeight="1" x14ac:dyDescent="0.3"/>
    <row r="22" spans="10:14" ht="15" customHeight="1" x14ac:dyDescent="0.3"/>
    <row r="23" spans="10:14" ht="15" customHeight="1" x14ac:dyDescent="0.3"/>
    <row r="24" spans="10:14" ht="15" customHeight="1" x14ac:dyDescent="0.3"/>
    <row r="25" spans="10:14" ht="15" customHeight="1" x14ac:dyDescent="0.3"/>
  </sheetData>
  <mergeCells count="22">
    <mergeCell ref="L17:N17"/>
    <mergeCell ref="F15:G15"/>
    <mergeCell ref="H15:I15"/>
    <mergeCell ref="K15:L15"/>
    <mergeCell ref="M15:N15"/>
    <mergeCell ref="F16:G16"/>
    <mergeCell ref="H16:I16"/>
    <mergeCell ref="K16:L16"/>
    <mergeCell ref="M16:N16"/>
    <mergeCell ref="F12:N12"/>
    <mergeCell ref="F13:I13"/>
    <mergeCell ref="K13:N13"/>
    <mergeCell ref="F14:G14"/>
    <mergeCell ref="H14:I14"/>
    <mergeCell ref="K14:L14"/>
    <mergeCell ref="M14:N14"/>
    <mergeCell ref="J10:K10"/>
    <mergeCell ref="H1:L1"/>
    <mergeCell ref="A2:H2"/>
    <mergeCell ref="F6:I6"/>
    <mergeCell ref="F7:H7"/>
    <mergeCell ref="F8:H8"/>
  </mergeCells>
  <pageMargins left="0.85416666666666696" right="0.7" top="1.3125" bottom="0.75" header="0.61458333333333304" footer="0.3"/>
  <pageSetup orientation="landscape" r:id="rId1"/>
  <headerFooter>
    <oddHeader>&amp;L&amp;14Teacher Overall Rating Calculation Worksheet (Alaska Standards)</oddHeader>
    <oddFooter>&amp;LEED DRAFT DOCUMENT FOR COMMENT (4/1/2014)&amp;RTeacher Overall Rating SY 2018-19 and beyond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Directions</vt:lpstr>
      <vt:lpstr>SY 2015-16 &amp; SY 2016-17</vt:lpstr>
      <vt:lpstr>SY 2017-18</vt:lpstr>
      <vt:lpstr>SY 2018-19</vt:lpstr>
      <vt:lpstr>Directions!Print_Area</vt:lpstr>
      <vt:lpstr>'SY 2015-16 &amp; SY 2016-17'!Print_Area</vt:lpstr>
      <vt:lpstr>'SY 2017-18'!Print_Area</vt:lpstr>
      <vt:lpstr>'SY 2018-19'!Print_Area</vt:lpstr>
    </vt:vector>
  </TitlesOfParts>
  <Company>DEC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Meredith, Sondra L (EED)</dc:creator>
  <cp:lastModifiedBy>Miller, Cecilia A (EED)</cp:lastModifiedBy>
  <cp:lastPrinted>2014-04-07T03:34:02Z</cp:lastPrinted>
  <dcterms:created xsi:type="dcterms:W3CDTF">2013-11-12T06:26:54Z</dcterms:created>
  <dcterms:modified xsi:type="dcterms:W3CDTF">2014-04-07T03:54:54Z</dcterms:modified>
</cp:coreProperties>
</file>