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ecure\Alternate_Assessment\2014-15\Test Results\"/>
    </mc:Choice>
  </mc:AlternateContent>
  <bookViews>
    <workbookView xWindow="-12" yWindow="3396" windowWidth="11880" windowHeight="3456" tabRatio="882"/>
  </bookViews>
  <sheets>
    <sheet name="Grades 3-6" sheetId="25119" r:id="rId1"/>
    <sheet name="Grades 7-10" sheetId="25123" r:id="rId2"/>
    <sheet name="Combined Grades by subgroups" sheetId="25126" r:id="rId3"/>
    <sheet name="Grade 3 race-ethnicity &amp; gender" sheetId="43" r:id="rId4"/>
    <sheet name="Grade 4 race-ethnicity &amp; gender" sheetId="25112" r:id="rId5"/>
    <sheet name="Grade 5 race-ethnicity &amp; gender" sheetId="25113" r:id="rId6"/>
    <sheet name="Grade 6 race-ethnicity &amp; gender" sheetId="25114" r:id="rId7"/>
    <sheet name="Grade 7 race-ethnicity &amp; gender" sheetId="25115" r:id="rId8"/>
    <sheet name="Grade 8 race-ethnicity &amp; gender" sheetId="25124" r:id="rId9"/>
    <sheet name="Grade 9 race-ethnicity &amp; gender" sheetId="25117" r:id="rId10"/>
    <sheet name="Grade 10 race-ethnicity gender" sheetId="25127" r:id="rId11"/>
    <sheet name="Grade 3-4 special populations" sheetId="267" r:id="rId12"/>
    <sheet name="Grade 5-6 special populations" sheetId="25108" r:id="rId13"/>
    <sheet name="Grade 7-8 special populations" sheetId="25109" r:id="rId14"/>
    <sheet name="Grade 9-10 special populations" sheetId="25110" r:id="rId15"/>
  </sheets>
  <definedNames>
    <definedName name="_xlnm.Print_Area" localSheetId="10">'Grade 10 race-ethnicity gender'!$A$1:$G$30</definedName>
    <definedName name="_xlnm.Print_Area" localSheetId="3">'Grade 3 race-ethnicity &amp; gender'!$A$1:$G$30</definedName>
    <definedName name="_xlnm.Print_Area" localSheetId="11">'Grade 3-4 special populations'!$A$1:$G$33</definedName>
    <definedName name="_xlnm.Print_Area" localSheetId="4">'Grade 4 race-ethnicity &amp; gender'!$A$1:$G$30</definedName>
    <definedName name="_xlnm.Print_Area" localSheetId="5">'Grade 5 race-ethnicity &amp; gender'!$A$1:$G$30</definedName>
    <definedName name="_xlnm.Print_Area" localSheetId="12">'Grade 5-6 special populations'!$A$1:$G$37</definedName>
    <definedName name="_xlnm.Print_Area" localSheetId="6">'Grade 6 race-ethnicity &amp; gender'!$A$1:$G$30</definedName>
    <definedName name="_xlnm.Print_Area" localSheetId="7">'Grade 7 race-ethnicity &amp; gender'!$A$1:$G$30</definedName>
    <definedName name="_xlnm.Print_Area" localSheetId="8">'Grade 8 race-ethnicity &amp; gender'!$A$1:$G$30</definedName>
    <definedName name="_xlnm.Print_Area" localSheetId="9">'Grade 9 race-ethnicity &amp; gender'!$A$1:$G$30</definedName>
    <definedName name="_xlnm.Print_Area" localSheetId="14">'Grade 9-10 special populations'!$A$1:$G$36</definedName>
    <definedName name="_xlnm.Print_Area" localSheetId="0">'Grades 3-6'!$A$1:$G$33</definedName>
    <definedName name="_xlnm.Print_Titles" localSheetId="5">'Grade 5 race-ethnicity &amp; gender'!$1:$1</definedName>
    <definedName name="_xlnm.Print_Titles" localSheetId="6">'Grade 6 race-ethnicity &amp; gender'!$1:$1</definedName>
    <definedName name="_xlnm.Print_Titles" localSheetId="7">'Grade 7 race-ethnicity &amp; gender'!$1:$1</definedName>
    <definedName name="_xlnm.Print_Titles" localSheetId="9">'Grade 9 race-ethnicity &amp; gender'!$1:$1</definedName>
  </definedNames>
  <calcPr calcId="162913"/>
</workbook>
</file>

<file path=xl/calcChain.xml><?xml version="1.0" encoding="utf-8"?>
<calcChain xmlns="http://schemas.openxmlformats.org/spreadsheetml/2006/main">
  <c r="G20" i="25126" l="1"/>
  <c r="G21" i="25126"/>
  <c r="G22" i="25126"/>
  <c r="G23" i="25126"/>
  <c r="G24" i="25126"/>
  <c r="G25" i="25126"/>
  <c r="G26" i="25126"/>
  <c r="G27" i="25126"/>
  <c r="G28" i="25126"/>
  <c r="G29" i="25126"/>
  <c r="G30" i="25126"/>
  <c r="G31" i="25126"/>
  <c r="E20" i="25126"/>
  <c r="E21" i="25126"/>
  <c r="E22" i="25126"/>
  <c r="E23" i="25126"/>
  <c r="E24" i="25126"/>
  <c r="E25" i="25126"/>
  <c r="E26" i="25126"/>
  <c r="E27" i="25126"/>
  <c r="E28" i="25126"/>
  <c r="E29" i="25126"/>
  <c r="E30" i="25126"/>
  <c r="E31" i="25126"/>
  <c r="C20" i="25126"/>
  <c r="C21" i="25126"/>
  <c r="C22" i="25126"/>
  <c r="C23" i="25126"/>
  <c r="C24" i="25126"/>
  <c r="C25" i="25126"/>
  <c r="C26" i="25126"/>
  <c r="C27" i="25126"/>
  <c r="C28" i="25126"/>
  <c r="C29" i="25126"/>
  <c r="C30" i="25126"/>
  <c r="C31" i="25126"/>
  <c r="G5" i="25126"/>
  <c r="G6" i="25126"/>
  <c r="G7" i="25126"/>
  <c r="G8" i="25126"/>
  <c r="G9" i="25126"/>
  <c r="G10" i="25126"/>
  <c r="G11" i="25126"/>
  <c r="G12" i="25126"/>
  <c r="G13" i="25126"/>
  <c r="G14" i="25126"/>
  <c r="G15" i="25126"/>
  <c r="G16" i="25126"/>
  <c r="E5" i="25126"/>
  <c r="E6" i="25126"/>
  <c r="E7" i="25126"/>
  <c r="E8" i="25126"/>
  <c r="E9" i="25126"/>
  <c r="E10" i="25126"/>
  <c r="E11" i="25126"/>
  <c r="E12" i="25126"/>
  <c r="E13" i="25126"/>
  <c r="E14" i="25126"/>
  <c r="E15" i="25126"/>
  <c r="E16" i="25126"/>
  <c r="C5" i="25126"/>
  <c r="C6" i="25126"/>
  <c r="C7" i="25126"/>
  <c r="C8" i="25126"/>
  <c r="C9" i="25126"/>
  <c r="C10" i="25126"/>
  <c r="C11" i="25126"/>
  <c r="C12" i="25126"/>
  <c r="C13" i="25126"/>
  <c r="C14" i="25126"/>
  <c r="C15" i="25126"/>
  <c r="C16" i="25126"/>
  <c r="G5" i="25119"/>
  <c r="G6" i="25119"/>
  <c r="E5" i="25119"/>
  <c r="E6" i="25119"/>
  <c r="C5" i="25119"/>
  <c r="C6" i="25119"/>
</calcChain>
</file>

<file path=xl/sharedStrings.xml><?xml version="1.0" encoding="utf-8"?>
<sst xmlns="http://schemas.openxmlformats.org/spreadsheetml/2006/main" count="1073" uniqueCount="90">
  <si>
    <t>Subject</t>
  </si>
  <si>
    <t>Mathematics</t>
  </si>
  <si>
    <t>Spring Enrollment</t>
  </si>
  <si>
    <t>Hispanic</t>
  </si>
  <si>
    <t>White</t>
  </si>
  <si>
    <t>Population</t>
  </si>
  <si>
    <t>Female</t>
  </si>
  <si>
    <t>Male</t>
  </si>
  <si>
    <t>Participation Rate</t>
  </si>
  <si>
    <t>Alaska Native/American Indian</t>
  </si>
  <si>
    <t>Asian/Pacific Islander</t>
  </si>
  <si>
    <t>* Results cannot be published without releasing personally identifiable information.</t>
  </si>
  <si>
    <t>Students may be classified in more than one special population category.</t>
  </si>
  <si>
    <t>Active Duty Parent/Guardian</t>
  </si>
  <si>
    <t>Low Income</t>
  </si>
  <si>
    <t>Migrant</t>
  </si>
  <si>
    <t>Two or more races</t>
  </si>
  <si>
    <t>African American</t>
  </si>
  <si>
    <t>English Language Arts</t>
  </si>
  <si>
    <t>English Learners</t>
  </si>
  <si>
    <t>*</t>
  </si>
  <si>
    <t>40% or fewer</t>
  </si>
  <si>
    <t>60% or more</t>
  </si>
  <si>
    <t>10% or fewer</t>
  </si>
  <si>
    <t>90% or more</t>
  </si>
  <si>
    <t>20% or fewer</t>
  </si>
  <si>
    <t>80% or more</t>
  </si>
  <si>
    <t>25% or fewer</t>
  </si>
  <si>
    <t>75% or more</t>
  </si>
  <si>
    <t>End of Table</t>
  </si>
  <si>
    <t>Emerging/ Approaching Target Count</t>
  </si>
  <si>
    <t>Emerging/ Approaching Target Percentage</t>
  </si>
  <si>
    <t>End of table</t>
  </si>
  <si>
    <t>Percentage rates for At Target/Advanced and Emerging/Approaching Target include only students that participated in the exams.</t>
  </si>
  <si>
    <t>This Alternate Assessment was not developed/administered until the 2015 test year and should not be compared to previous years.</t>
  </si>
  <si>
    <t>End of Sheet</t>
  </si>
  <si>
    <t>At Target/Advanced Count</t>
  </si>
  <si>
    <t>At Target/Advanced Percentage</t>
  </si>
  <si>
    <t>End of sheet</t>
  </si>
  <si>
    <t>End of sheet.</t>
  </si>
  <si>
    <t>End of table.</t>
  </si>
  <si>
    <t>End of sheet and end of document.</t>
  </si>
  <si>
    <t>Table 2: Grade 3</t>
  </si>
  <si>
    <t>Table 3: Grade 4</t>
  </si>
  <si>
    <t>Table 4: Grade 5</t>
  </si>
  <si>
    <t>Table 5: Grade 6</t>
  </si>
  <si>
    <t>Table 6: Grade 7</t>
  </si>
  <si>
    <t>Table 7: Grade 8</t>
  </si>
  <si>
    <t>Table 8: Grade 9</t>
  </si>
  <si>
    <t>Table 9: Grade 10</t>
  </si>
  <si>
    <t>Table 10: All Grades (3-10) English Language Arts</t>
  </si>
  <si>
    <t>Table 11: All grades (3-10) Mathematics</t>
  </si>
  <si>
    <t>ALASKA ALTERNATE ASSESSMENT
 STATEWIDE
Spring 2015</t>
  </si>
  <si>
    <r>
      <rPr>
        <b/>
        <sz val="12"/>
        <rFont val="Arial"/>
        <family val="2"/>
      </rPr>
      <t>Spring 2015 ALASKA ALTERNATE ASSESSMENT</t>
    </r>
    <r>
      <rPr>
        <b/>
        <sz val="14"/>
        <rFont val="Arial"/>
        <family val="2"/>
      </rPr>
      <t xml:space="preserve">
</t>
    </r>
    <r>
      <rPr>
        <b/>
        <sz val="12"/>
        <rFont val="Arial"/>
        <family val="2"/>
      </rPr>
      <t>Statewide by Ethnicity, Gender &amp; Special Populations for the Combined Grade Group</t>
    </r>
    <r>
      <rPr>
        <b/>
        <sz val="14"/>
        <rFont val="Arial"/>
        <family val="2"/>
      </rPr>
      <t xml:space="preserve">
</t>
    </r>
  </si>
  <si>
    <t>ALASKA ALTERNATE ASSESSMENT
STATEWIDE by ETHNICITY &amp; GENDER
Spring 2015</t>
  </si>
  <si>
    <t>ALASKA ALTERNATE ASSESSMENT
STATEWIDE by SPECIAL POPULATION
Spring 2015</t>
  </si>
  <si>
    <t>Science is administred only in grades 4, 8 and 10 and was administered by a different test vendor so is reported in a separate document.</t>
  </si>
  <si>
    <t>Table 12: Grade 3 English Language Arts</t>
  </si>
  <si>
    <t>Table 13: Grade 3 Mathematics</t>
  </si>
  <si>
    <t>Table 14: Grade 4 English Language Arts</t>
  </si>
  <si>
    <t>Table 15: Grade 4 Mathematics</t>
  </si>
  <si>
    <t>Table 16: Grade 5 English Language Arts</t>
  </si>
  <si>
    <t>Table 17: Grade 5 Mathematics</t>
  </si>
  <si>
    <t>Table 18: Grade 6 English Language Arts</t>
  </si>
  <si>
    <t>Table 19: Grade 6 Mathematics</t>
  </si>
  <si>
    <t>Table 20: Grade 7 English Language Arts</t>
  </si>
  <si>
    <t>Table 21: Grade 7 Mathematics</t>
  </si>
  <si>
    <t>Table 22: Grade 8 English Language Arts</t>
  </si>
  <si>
    <t>Table 23: Grade 8 Mathematics</t>
  </si>
  <si>
    <t>Table 24: Grade 9 English Language Arts</t>
  </si>
  <si>
    <t>Table 25: Grade 9 Mathematics</t>
  </si>
  <si>
    <t>Table 26: Grade 10 English Language Arts</t>
  </si>
  <si>
    <t>Table 27: Grade 10 Mathematics</t>
  </si>
  <si>
    <t>Table 28: Grade 3 English Language Arts</t>
  </si>
  <si>
    <t>Table 29: Grade 3 Mathematics</t>
  </si>
  <si>
    <t>Table 30: Grade 4 English Language Arts</t>
  </si>
  <si>
    <t>Table 31: Grade 4 Mathematics</t>
  </si>
  <si>
    <t>Table 32: Grade 5 English Language Arts</t>
  </si>
  <si>
    <t>Table 33: Grade 5 Mathematics</t>
  </si>
  <si>
    <t>Table 34: Grade 6 English Language Arts</t>
  </si>
  <si>
    <t>Table 35: Grade 6 Mathematics</t>
  </si>
  <si>
    <t>Table 36: Grade 7 English Language Arts</t>
  </si>
  <si>
    <t>Table 37: Grade 7 Mathematics</t>
  </si>
  <si>
    <t>Table 38: Grade 8 English Language Arts</t>
  </si>
  <si>
    <t>Table 39: Grade 8 Mathematics</t>
  </si>
  <si>
    <t>Table 40: Grade 9 English Language Arts</t>
  </si>
  <si>
    <t>Table 41: Grade 9 Mathematics</t>
  </si>
  <si>
    <t>Table 42: Grade 10 English Language Arts</t>
  </si>
  <si>
    <t>Table 43: Grade 10 Mathematics</t>
  </si>
  <si>
    <t>Table 1: All Grades (3-10)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</si>
</sst>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i/>
      <sz val="9"/>
      <name val="Arial Narrow"/>
      <family val="2"/>
    </font>
    <font>
      <b/>
      <sz val="13"/>
      <name val="Arial"/>
      <family val="2"/>
    </font>
    <font>
      <sz val="9.5"/>
      <name val="Arial Narrow"/>
      <family val="2"/>
    </font>
    <font>
      <sz val="9.5"/>
      <name val="Arial"/>
      <family val="2"/>
    </font>
    <font>
      <b/>
      <i/>
      <sz val="9"/>
      <color theme="0"/>
      <name val="Arial Narrow"/>
      <family val="2"/>
    </font>
    <font>
      <b/>
      <sz val="10"/>
      <name val="Arial Narrow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9.5"/>
      <color theme="0"/>
      <name val="Arial Narrow"/>
      <family val="2"/>
    </font>
    <font>
      <b/>
      <sz val="9.5"/>
      <name val="Arial Narrow"/>
      <family val="2"/>
    </font>
    <font>
      <sz val="9.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Alignment="1">
      <alignment vertical="top"/>
    </xf>
    <xf numFmtId="164" fontId="0" fillId="0" borderId="0" xfId="0" applyNumberFormat="1"/>
    <xf numFmtId="0" fontId="10" fillId="0" borderId="0" xfId="0" applyFont="1"/>
    <xf numFmtId="16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/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15" fillId="0" borderId="10" xfId="0" applyFont="1" applyBorder="1" applyAlignment="1"/>
    <xf numFmtId="0" fontId="0" fillId="0" borderId="5" xfId="0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4" fillId="0" borderId="0" xfId="0" applyFont="1" applyAlignment="1">
      <alignment horizontal="left"/>
    </xf>
    <xf numFmtId="164" fontId="0" fillId="0" borderId="8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17" fillId="0" borderId="0" xfId="0" applyFont="1" applyBorder="1"/>
    <xf numFmtId="0" fontId="3" fillId="0" borderId="0" xfId="0" applyFont="1" applyBorder="1" applyAlignment="1"/>
    <xf numFmtId="164" fontId="7" fillId="0" borderId="8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3" fillId="0" borderId="18" xfId="0" applyFont="1" applyBorder="1" applyAlignment="1">
      <alignment wrapText="1"/>
    </xf>
    <xf numFmtId="164" fontId="7" fillId="0" borderId="6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>
      <alignment vertical="top"/>
    </xf>
    <xf numFmtId="0" fontId="15" fillId="0" borderId="0" xfId="0" applyFont="1" applyBorder="1" applyAlignment="1"/>
    <xf numFmtId="0" fontId="7" fillId="0" borderId="4" xfId="0" applyFont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Border="1" applyAlignment="1"/>
    <xf numFmtId="0" fontId="19" fillId="0" borderId="10" xfId="0" applyFont="1" applyBorder="1" applyAlignment="1"/>
    <xf numFmtId="164" fontId="13" fillId="0" borderId="8" xfId="0" applyNumberFormat="1" applyFont="1" applyFill="1" applyBorder="1" applyAlignment="1">
      <alignment horizontal="center"/>
    </xf>
    <xf numFmtId="0" fontId="17" fillId="0" borderId="4" xfId="0" applyFont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20" fillId="0" borderId="0" xfId="0" applyFont="1"/>
    <xf numFmtId="0" fontId="3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2" fillId="0" borderId="2" xfId="0" applyFont="1" applyFill="1" applyBorder="1"/>
    <xf numFmtId="164" fontId="7" fillId="0" borderId="5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7" fillId="0" borderId="6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44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4:G6" totalsRowShown="0" headerRowDxfId="448" tableBorderDxfId="447">
  <tableColumns count="7">
    <tableColumn id="1" name="Subject" dataDxfId="446"/>
    <tableColumn id="2" name="At Target/Advanced Count" dataDxfId="445"/>
    <tableColumn id="3" name="At Target/Advanced Percentage" dataDxfId="444">
      <calculatedColumnFormula>B5/(B5+D5)</calculatedColumnFormula>
    </tableColumn>
    <tableColumn id="4" name="Emerging/ Approaching Target Count"/>
    <tableColumn id="5" name="Emerging/ Approaching Target Percentage" dataDxfId="443">
      <calculatedColumnFormula>D5/(B5+D5)</calculatedColumnFormula>
    </tableColumn>
    <tableColumn id="6" name="Spring Enrollment" dataDxfId="442"/>
    <tableColumn id="7" name="Participation Rate" dataDxfId="441">
      <calculatedColumnFormula>(B5+D5)/F5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 Grades" altTextSummary="Count of all students assessed in grades -_x000d__x000a_3-9 in ELA and math and grades 4, 8 and 10 in science."/>
    </ext>
  </extLst>
</table>
</file>

<file path=xl/tables/table10.xml><?xml version="1.0" encoding="utf-8"?>
<table xmlns="http://schemas.openxmlformats.org/spreadsheetml/2006/main" id="10" name="Table10" displayName="Table10" ref="A4:G16" totalsRowShown="0" headerRowDxfId="373" dataDxfId="371" headerRowBorderDxfId="372" tableBorderDxfId="370">
  <autoFilter ref="A4:G16"/>
  <tableColumns count="7">
    <tableColumn id="1" name="Population" dataDxfId="369"/>
    <tableColumn id="2" name="At Target/Advanced Count" dataDxfId="368"/>
    <tableColumn id="3" name="At Target/Advanced Percentage" dataDxfId="367">
      <calculatedColumnFormula>B5/(B5+D5)</calculatedColumnFormula>
    </tableColumn>
    <tableColumn id="4" name="Emerging/ Approaching Target Count" dataDxfId="366"/>
    <tableColumn id="5" name="Emerging/ Approaching Target Percentage" dataDxfId="365">
      <calculatedColumnFormula>D5/(B5+D5)</calculatedColumnFormula>
    </tableColumn>
    <tableColumn id="6" name="Spring Enrollment" dataDxfId="364"/>
    <tableColumn id="7" name="Participation Rate" dataDxfId="363">
      <calculatedColumnFormula>(B5+D5)/F5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 results for grades 3-10 combined" altTextSummary="Count and percentage of all students assessed in English Language Arts in grades 3-10 combined, by subgroup."/>
    </ext>
  </extLst>
</table>
</file>

<file path=xl/tables/table11.xml><?xml version="1.0" encoding="utf-8"?>
<table xmlns="http://schemas.openxmlformats.org/spreadsheetml/2006/main" id="11" name="Table11" displayName="Table11" ref="A19:G31" totalsRowShown="0" headerRowDxfId="362" dataDxfId="360" headerRowBorderDxfId="361" tableBorderDxfId="359">
  <autoFilter ref="A19:G31"/>
  <tableColumns count="7">
    <tableColumn id="1" name="Population" dataDxfId="358"/>
    <tableColumn id="2" name="At Target/Advanced Count" dataDxfId="357"/>
    <tableColumn id="3" name="At Target/Advanced Percentage" dataDxfId="356">
      <calculatedColumnFormula>B20/(B20+D20)</calculatedColumnFormula>
    </tableColumn>
    <tableColumn id="4" name="Emerging/ Approaching Target Count" dataDxfId="355"/>
    <tableColumn id="5" name="Emerging/ Approaching Target Percentage" dataDxfId="354">
      <calculatedColumnFormula>D20/(B20+D20)</calculatedColumnFormula>
    </tableColumn>
    <tableColumn id="6" name="Spring Enrollment" dataDxfId="353"/>
    <tableColumn id="7" name="Participation Rate" dataDxfId="352">
      <calculatedColumnFormula>(B20+D20)/F20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 results for grades 3-10 combined" altTextSummary="Count and percentage of all students assessed in Mathematics in grades 3-10 combined, by subgroup."/>
    </ext>
  </extLst>
</table>
</file>

<file path=xl/tables/table12.xml><?xml version="1.0" encoding="utf-8"?>
<table xmlns="http://schemas.openxmlformats.org/spreadsheetml/2006/main" id="13" name="Table13" displayName="Table13" ref="A4:G12" totalsRowShown="0" headerRowDxfId="351" dataDxfId="349" headerRowBorderDxfId="350" tableBorderDxfId="348">
  <autoFilter ref="A4:G12"/>
  <tableColumns count="7">
    <tableColumn id="1" name="Population" dataDxfId="347"/>
    <tableColumn id="2" name="At Target/Advanced Count" dataDxfId="346"/>
    <tableColumn id="3" name="At Target/Advanced Percentage" dataDxfId="345"/>
    <tableColumn id="4" name="Emerging/ Approaching Target Count" dataDxfId="344"/>
    <tableColumn id="5" name="Emerging/ Approaching Target Percentage" dataDxfId="343"/>
    <tableColumn id="6" name="Spring Enrollment" dataDxfId="342"/>
    <tableColumn id="7" name="Participation Rate" dataDxfId="34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race/ethnicity and gender" altTextSummary="Count and percentage of English Language Arts, grade 3 results by race/ethnicity and gender."/>
    </ext>
  </extLst>
</table>
</file>

<file path=xl/tables/table13.xml><?xml version="1.0" encoding="utf-8"?>
<table xmlns="http://schemas.openxmlformats.org/spreadsheetml/2006/main" id="14" name="Table14" displayName="Table14" ref="A15:G23" totalsRowShown="0" headerRowDxfId="340" dataDxfId="338" headerRowBorderDxfId="339" tableBorderDxfId="337">
  <autoFilter ref="A15:G23"/>
  <tableColumns count="7">
    <tableColumn id="1" name="Population" dataDxfId="336"/>
    <tableColumn id="2" name="At Target/Advanced Count" dataDxfId="335"/>
    <tableColumn id="3" name="At Target/Advanced Percentage" dataDxfId="334"/>
    <tableColumn id="4" name="Emerging/ Approaching Target Count" dataDxfId="333"/>
    <tableColumn id="5" name="Emerging/ Approaching Target Percentage" dataDxfId="332"/>
    <tableColumn id="6" name="Spring Enrollment" dataDxfId="331"/>
    <tableColumn id="7" name="Participation Rate" dataDxfId="33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race/ethnicity and gender" altTextSummary="Count and percentage of Mathematics, grade 3 results by race/ethnicity and gender."/>
    </ext>
  </extLst>
</table>
</file>

<file path=xl/tables/table14.xml><?xml version="1.0" encoding="utf-8"?>
<table xmlns="http://schemas.openxmlformats.org/spreadsheetml/2006/main" id="15" name="Table15" displayName="Table15" ref="A4:G12" totalsRowShown="0" headerRowDxfId="329" dataDxfId="327" headerRowBorderDxfId="328" tableBorderDxfId="326">
  <autoFilter ref="A4:G12"/>
  <tableColumns count="7">
    <tableColumn id="1" name="Population" dataDxfId="325"/>
    <tableColumn id="2" name="At Target/Advanced Count" dataDxfId="324"/>
    <tableColumn id="3" name="At Target/Advanced Percentage" dataDxfId="323"/>
    <tableColumn id="4" name="Emerging/ Approaching Target Count" dataDxfId="322"/>
    <tableColumn id="5" name="Emerging/ Approaching Target Percentage" dataDxfId="321"/>
    <tableColumn id="6" name="Spring Enrollment" dataDxfId="320"/>
    <tableColumn id="7" name="Participation Rate" dataDxfId="3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race/ethnicity and gender" altTextSummary="Count and percentage of English Language Arts, grade 4 results by race/ethnicity and gender."/>
    </ext>
  </extLst>
</table>
</file>

<file path=xl/tables/table15.xml><?xml version="1.0" encoding="utf-8"?>
<table xmlns="http://schemas.openxmlformats.org/spreadsheetml/2006/main" id="16" name="Table16" displayName="Table16" ref="A15:G23" totalsRowShown="0" headerRowDxfId="318" dataDxfId="316" headerRowBorderDxfId="317" tableBorderDxfId="315">
  <autoFilter ref="A15:G23"/>
  <tableColumns count="7">
    <tableColumn id="1" name="Population" dataDxfId="314"/>
    <tableColumn id="2" name="At Target/Advanced Count" dataDxfId="313"/>
    <tableColumn id="3" name="At Target/Advanced Percentage" dataDxfId="312"/>
    <tableColumn id="4" name="Emerging/ Approaching Target Count" dataDxfId="311"/>
    <tableColumn id="5" name="Emerging/ Approaching Target Percentage" dataDxfId="310"/>
    <tableColumn id="6" name="Spring Enrollment" dataDxfId="309"/>
    <tableColumn id="7" name="Participation Rate" dataDxfId="30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race/ethnicity and gender" altTextSummary="Count and percentage of Mathematics, grade 4 results by race/ethnicity and gender."/>
    </ext>
  </extLst>
</table>
</file>

<file path=xl/tables/table16.xml><?xml version="1.0" encoding="utf-8"?>
<table xmlns="http://schemas.openxmlformats.org/spreadsheetml/2006/main" id="18" name="Table18" displayName="Table18" ref="A4:G12" totalsRowShown="0" headerRowDxfId="307" dataDxfId="305" headerRowBorderDxfId="306" tableBorderDxfId="304">
  <autoFilter ref="A4:G12"/>
  <tableColumns count="7">
    <tableColumn id="1" name="Population" dataDxfId="303"/>
    <tableColumn id="2" name="At Target/Advanced Count" dataDxfId="302"/>
    <tableColumn id="3" name="At Target/Advanced Percentage" dataDxfId="301"/>
    <tableColumn id="4" name="Emerging/ Approaching Target Count" dataDxfId="300"/>
    <tableColumn id="5" name="Emerging/ Approaching Target Percentage" dataDxfId="299"/>
    <tableColumn id="6" name="Spring Enrollment" dataDxfId="298"/>
    <tableColumn id="7" name="Participation Rate" dataDxfId="29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race/ethnicity and gender" altTextSummary="Count and percentage of English Language Arts, grade 5 results by race/ethnicity and gender."/>
    </ext>
  </extLst>
</table>
</file>

<file path=xl/tables/table17.xml><?xml version="1.0" encoding="utf-8"?>
<table xmlns="http://schemas.openxmlformats.org/spreadsheetml/2006/main" id="19" name="Table19" displayName="Table19" ref="A15:G23" totalsRowShown="0" headerRowDxfId="296" dataDxfId="294" headerRowBorderDxfId="295" tableBorderDxfId="293">
  <autoFilter ref="A15:G23"/>
  <tableColumns count="7">
    <tableColumn id="1" name="Population" dataDxfId="292"/>
    <tableColumn id="2" name="At Target/Advanced Count" dataDxfId="291"/>
    <tableColumn id="3" name="At Target/Advanced Percentage" dataDxfId="290"/>
    <tableColumn id="4" name="Emerging/ Approaching Target Count" dataDxfId="289"/>
    <tableColumn id="5" name="Emerging/ Approaching Target Percentage" dataDxfId="288"/>
    <tableColumn id="6" name="Spring Enrollment" dataDxfId="287"/>
    <tableColumn id="7" name="Participation Rate" dataDxfId="28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race/ethnicity and gender" altTextSummary="Count and percentage of Mathematics, grade 5 results by race/ethnicity and gender."/>
    </ext>
  </extLst>
</table>
</file>

<file path=xl/tables/table18.xml><?xml version="1.0" encoding="utf-8"?>
<table xmlns="http://schemas.openxmlformats.org/spreadsheetml/2006/main" id="20" name="Table20" displayName="Table20" ref="A4:G12" totalsRowShown="0" headerRowDxfId="285" dataDxfId="283" headerRowBorderDxfId="284" tableBorderDxfId="282">
  <autoFilter ref="A4:G12"/>
  <tableColumns count="7">
    <tableColumn id="1" name="Population" dataDxfId="281"/>
    <tableColumn id="2" name="At Target/Advanced Count" dataDxfId="280"/>
    <tableColumn id="3" name="At Target/Advanced Percentage" dataDxfId="279"/>
    <tableColumn id="4" name="Emerging/ Approaching Target Count" dataDxfId="278"/>
    <tableColumn id="5" name="Emerging/ Approaching Target Percentage" dataDxfId="277"/>
    <tableColumn id="6" name="Spring Enrollment" dataDxfId="276"/>
    <tableColumn id="7" name="Participation Rate" dataDxfId="27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race/ethnicity and gender" altTextSummary="Count and percentage of English Language Arts, grade 6 results by race/ethnicity and gender."/>
    </ext>
  </extLst>
</table>
</file>

<file path=xl/tables/table19.xml><?xml version="1.0" encoding="utf-8"?>
<table xmlns="http://schemas.openxmlformats.org/spreadsheetml/2006/main" id="21" name="Table21" displayName="Table21" ref="A15:G23" totalsRowShown="0" headerRowDxfId="274" dataDxfId="272" headerRowBorderDxfId="273" tableBorderDxfId="271">
  <autoFilter ref="A15:G23"/>
  <tableColumns count="7">
    <tableColumn id="1" name="Population" dataDxfId="270"/>
    <tableColumn id="2" name="At Target/Advanced Count" dataDxfId="269"/>
    <tableColumn id="3" name="At Target/Advanced Percentage" dataDxfId="268"/>
    <tableColumn id="4" name="Emerging/ Approaching Target Count" dataDxfId="267"/>
    <tableColumn id="5" name="Emerging/ Approaching Target Percentage" dataDxfId="266"/>
    <tableColumn id="6" name="Spring Enrollment" dataDxfId="265"/>
    <tableColumn id="7" name="Participation Rate" dataDxfId="26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race/ethnicity and gender" altTextSummary="Count and percentage of Mathematics, grade 6 results by race/ethnicity and gender."/>
    </ext>
  </extLst>
</table>
</file>

<file path=xl/tables/table2.xml><?xml version="1.0" encoding="utf-8"?>
<table xmlns="http://schemas.openxmlformats.org/spreadsheetml/2006/main" id="2" name="Table2" displayName="Table2" ref="A9:G11" totalsRowShown="0" headerRowDxfId="440" tableBorderDxfId="439">
  <autoFilter ref="A9:G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38"/>
    <tableColumn id="2" name="At Target/Advanced Count" dataDxfId="437"/>
    <tableColumn id="3" name="At Target/Advanced Percentage" dataDxfId="436"/>
    <tableColumn id="4" name="Emerging/ Approaching Target Count" dataDxfId="435"/>
    <tableColumn id="5" name="Emerging/ Approaching Target Percentage" dataDxfId="434"/>
    <tableColumn id="6" name="Spring Enrollment" dataDxfId="433"/>
    <tableColumn id="7" name="Participation Rate" dataDxfId="43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3" altTextSummary="Count and percentage of all students assessed in grade 3 by content area."/>
    </ext>
  </extLst>
</table>
</file>

<file path=xl/tables/table20.xml><?xml version="1.0" encoding="utf-8"?>
<table xmlns="http://schemas.openxmlformats.org/spreadsheetml/2006/main" id="22" name="Table22" displayName="Table22" ref="A4:G12" totalsRowShown="0" headerRowDxfId="263" dataDxfId="261" headerRowBorderDxfId="262" tableBorderDxfId="260">
  <autoFilter ref="A4:G12"/>
  <tableColumns count="7">
    <tableColumn id="1" name="Population" dataDxfId="259"/>
    <tableColumn id="2" name="At Target/Advanced Count" dataDxfId="258"/>
    <tableColumn id="3" name="At Target/Advanced Percentage" dataDxfId="257"/>
    <tableColumn id="4" name="Emerging/ Approaching Target Count" dataDxfId="256"/>
    <tableColumn id="5" name="Emerging/ Approaching Target Percentage" dataDxfId="255"/>
    <tableColumn id="6" name="Spring Enrollment" dataDxfId="254"/>
    <tableColumn id="7" name="Participation Rate" dataDxfId="25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race/ethnicity and gender" altTextSummary="Count and percentage of English Language Arts, grade 7 results by race/ethnicity and gender."/>
    </ext>
  </extLst>
</table>
</file>

<file path=xl/tables/table21.xml><?xml version="1.0" encoding="utf-8"?>
<table xmlns="http://schemas.openxmlformats.org/spreadsheetml/2006/main" id="23" name="Table23" displayName="Table23" ref="A15:G23" totalsRowShown="0" headerRowDxfId="252" dataDxfId="250" headerRowBorderDxfId="251" tableBorderDxfId="249">
  <autoFilter ref="A15:G23"/>
  <tableColumns count="7">
    <tableColumn id="1" name="Population" dataDxfId="248"/>
    <tableColumn id="2" name="At Target/Advanced Count" dataDxfId="247"/>
    <tableColumn id="3" name="At Target/Advanced Percentage" dataDxfId="246"/>
    <tableColumn id="4" name="Emerging/ Approaching Target Count" dataDxfId="245"/>
    <tableColumn id="5" name="Emerging/ Approaching Target Percentage" dataDxfId="244"/>
    <tableColumn id="6" name="Spring Enrollment" dataDxfId="243"/>
    <tableColumn id="7" name="Participation Rate" dataDxfId="24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race/ethnicity and gender" altTextSummary="Count and percentage of Mathematics, grade 7 results by race/ethnicity and gender."/>
    </ext>
  </extLst>
</table>
</file>

<file path=xl/tables/table22.xml><?xml version="1.0" encoding="utf-8"?>
<table xmlns="http://schemas.openxmlformats.org/spreadsheetml/2006/main" id="24" name="Table24" displayName="Table24" ref="A4:G12" totalsRowShown="0" headerRowDxfId="241" dataDxfId="239" headerRowBorderDxfId="240" tableBorderDxfId="238">
  <autoFilter ref="A4:G12"/>
  <tableColumns count="7">
    <tableColumn id="1" name="Population" dataDxfId="237"/>
    <tableColumn id="2" name="At Target/Advanced Count" dataDxfId="236"/>
    <tableColumn id="3" name="At Target/Advanced Percentage" dataDxfId="235"/>
    <tableColumn id="4" name="Emerging/ Approaching Target Count" dataDxfId="234"/>
    <tableColumn id="5" name="Emerging/ Approaching Target Percentage" dataDxfId="233"/>
    <tableColumn id="6" name="Spring Enrollment" dataDxfId="232"/>
    <tableColumn id="7" name="Participation Rate" dataDxfId="23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race/ethnicity and gender" altTextSummary="Count and percentage of English Language Arts, grade 8 results by race/ethnicity and gender."/>
    </ext>
  </extLst>
</table>
</file>

<file path=xl/tables/table23.xml><?xml version="1.0" encoding="utf-8"?>
<table xmlns="http://schemas.openxmlformats.org/spreadsheetml/2006/main" id="25" name="Table25" displayName="Table25" ref="A15:G23" totalsRowShown="0" headerRowDxfId="230" dataDxfId="228" headerRowBorderDxfId="229" tableBorderDxfId="227">
  <autoFilter ref="A15:G23"/>
  <tableColumns count="7">
    <tableColumn id="1" name="Population" dataDxfId="226"/>
    <tableColumn id="2" name="At Target/Advanced Count" dataDxfId="225"/>
    <tableColumn id="3" name="At Target/Advanced Percentage" dataDxfId="224"/>
    <tableColumn id="4" name="Emerging/ Approaching Target Count" dataDxfId="223"/>
    <tableColumn id="5" name="Emerging/ Approaching Target Percentage" dataDxfId="222"/>
    <tableColumn id="6" name="Spring Enrollment" dataDxfId="221"/>
    <tableColumn id="7" name="Participation Rate" dataDxfId="22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race/ethnicity and gender" altTextSummary="Count and percentage of Mathematics, grade 8 results by race/ethnicity and gender."/>
    </ext>
  </extLst>
</table>
</file>

<file path=xl/tables/table24.xml><?xml version="1.0" encoding="utf-8"?>
<table xmlns="http://schemas.openxmlformats.org/spreadsheetml/2006/main" id="27" name="Table27" displayName="Table27" ref="A4:G12" totalsRowShown="0" headerRowDxfId="219" dataDxfId="217" headerRowBorderDxfId="218" tableBorderDxfId="216">
  <autoFilter ref="A4:G12"/>
  <tableColumns count="7">
    <tableColumn id="1" name="Population" dataDxfId="215"/>
    <tableColumn id="2" name="At Target/Advanced Count" dataDxfId="214"/>
    <tableColumn id="3" name="At Target/Advanced Percentage" dataDxfId="213"/>
    <tableColumn id="4" name="Emerging/ Approaching Target Count" dataDxfId="212"/>
    <tableColumn id="5" name="Emerging/ Approaching Target Percentage" dataDxfId="211"/>
    <tableColumn id="6" name="Spring Enrollment" dataDxfId="210"/>
    <tableColumn id="7" name="Participation Rate" dataDxfId="20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race/ethnicity and gender" altTextSummary="Count and percentage of English Language Arts, grade 9 results by race/ethnicity and gender."/>
    </ext>
  </extLst>
</table>
</file>

<file path=xl/tables/table25.xml><?xml version="1.0" encoding="utf-8"?>
<table xmlns="http://schemas.openxmlformats.org/spreadsheetml/2006/main" id="28" name="Table28" displayName="Table28" ref="A15:G23" totalsRowShown="0" headerRowDxfId="208" dataDxfId="206" headerRowBorderDxfId="207" tableBorderDxfId="205">
  <autoFilter ref="A15:G23"/>
  <tableColumns count="7">
    <tableColumn id="1" name="Population" dataDxfId="204"/>
    <tableColumn id="2" name="At Target/Advanced Count" dataDxfId="203"/>
    <tableColumn id="3" name="At Target/Advanced Percentage" dataDxfId="202"/>
    <tableColumn id="4" name="Emerging/ Approaching Target Count" dataDxfId="201"/>
    <tableColumn id="5" name="Emerging/ Approaching Target Percentage" dataDxfId="200"/>
    <tableColumn id="6" name="Spring Enrollment" dataDxfId="199"/>
    <tableColumn id="7" name="Participation Rate" dataDxfId="19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race/ethnicity and gender" altTextSummary="Count and percentage of Mathematics, grade 9 results by race/ethnicity and gender."/>
    </ext>
  </extLst>
</table>
</file>

<file path=xl/tables/table26.xml><?xml version="1.0" encoding="utf-8"?>
<table xmlns="http://schemas.openxmlformats.org/spreadsheetml/2006/main" id="29" name="Table1530" displayName="Table1530" ref="A4:G12" totalsRowShown="0" headerRowDxfId="197" dataDxfId="195" headerRowBorderDxfId="196" tableBorderDxfId="194">
  <autoFilter ref="A4:G12"/>
  <tableColumns count="7">
    <tableColumn id="1" name="Population" dataDxfId="193"/>
    <tableColumn id="2" name="At Target/Advanced Count" dataDxfId="192"/>
    <tableColumn id="3" name="At Target/Advanced Percentage" dataDxfId="191"/>
    <tableColumn id="4" name="Emerging/ Approaching Target Count" dataDxfId="190"/>
    <tableColumn id="5" name="Emerging/ Approaching Target Percentage" dataDxfId="189"/>
    <tableColumn id="6" name="Spring Enrollment" dataDxfId="188"/>
    <tableColumn id="7" name="Participation Rate" dataDxfId="18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10 results by race/ethnicity and gender" altTextSummary="Count and percentage of English Language Arts, grade 10 results by race/ethnicity and gender."/>
    </ext>
  </extLst>
</table>
</file>

<file path=xl/tables/table27.xml><?xml version="1.0" encoding="utf-8"?>
<table xmlns="http://schemas.openxmlformats.org/spreadsheetml/2006/main" id="48" name="Table1649" displayName="Table1649" ref="A15:G23" totalsRowShown="0" headerRowDxfId="186" dataDxfId="184" headerRowBorderDxfId="185" tableBorderDxfId="183">
  <autoFilter ref="A15:G23"/>
  <tableColumns count="7">
    <tableColumn id="1" name="Population" dataDxfId="182"/>
    <tableColumn id="2" name="At Target/Advanced Count" dataDxfId="181"/>
    <tableColumn id="3" name="At Target/Advanced Percentage" dataDxfId="180"/>
    <tableColumn id="4" name="Emerging/ Approaching Target Count" dataDxfId="179"/>
    <tableColumn id="5" name="Emerging/ Approaching Target Percentage" dataDxfId="178"/>
    <tableColumn id="6" name="Spring Enrollment" dataDxfId="177"/>
    <tableColumn id="7" name="Participation Rate" dataDxfId="17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10 results by race/ethnicity and gender" altTextSummary="Count and percentage of Mathematics, grade 10 results by race/ethnicity and gender."/>
    </ext>
  </extLst>
</table>
</file>

<file path=xl/tables/table28.xml><?xml version="1.0" encoding="utf-8"?>
<table xmlns="http://schemas.openxmlformats.org/spreadsheetml/2006/main" id="31" name="Table31" displayName="Table31" ref="A3:G7" totalsRowShown="0" headerRowDxfId="175" dataDxfId="173" headerRowBorderDxfId="174" tableBorderDxfId="172">
  <autoFilter ref="A3:G7"/>
  <tableColumns count="7">
    <tableColumn id="1" name="Population" dataDxfId="171"/>
    <tableColumn id="2" name="At Target/Advanced Count" dataDxfId="170"/>
    <tableColumn id="3" name="At Target/Advanced Percentage" dataDxfId="169"/>
    <tableColumn id="4" name="Emerging/ Approaching Target Count" dataDxfId="168"/>
    <tableColumn id="5" name="Emerging/ Approaching Target Percentage" dataDxfId="167"/>
    <tableColumn id="6" name="Spring Enrollment" dataDxfId="166"/>
    <tableColumn id="7" name="Participation Rate" dataDxfId="16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special population" altTextSummary="Count and percentage of English Language Arts, grade 3 results by special population."/>
    </ext>
  </extLst>
</table>
</file>

<file path=xl/tables/table29.xml><?xml version="1.0" encoding="utf-8"?>
<table xmlns="http://schemas.openxmlformats.org/spreadsheetml/2006/main" id="32" name="Table32" displayName="Table32" ref="A10:G14" totalsRowShown="0" headerRowDxfId="164" dataDxfId="162" headerRowBorderDxfId="163" tableBorderDxfId="161">
  <autoFilter ref="A10:G14"/>
  <tableColumns count="7">
    <tableColumn id="1" name="Population" dataDxfId="160"/>
    <tableColumn id="2" name="At Target/Advanced Count" dataDxfId="159"/>
    <tableColumn id="3" name="At Target/Advanced Percentage" dataDxfId="158"/>
    <tableColumn id="4" name="Emerging/ Approaching Target Count" dataDxfId="157"/>
    <tableColumn id="5" name="Emerging/ Approaching Target Percentage" dataDxfId="156"/>
    <tableColumn id="6" name="Spring Enrollment" dataDxfId="155"/>
    <tableColumn id="7" name="Participation Rate" dataDxfId="15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special population" altTextSummary="Count and percentage of Mathematics, grade 3 results by special population."/>
    </ext>
  </extLst>
</table>
</file>

<file path=xl/tables/table3.xml><?xml version="1.0" encoding="utf-8"?>
<table xmlns="http://schemas.openxmlformats.org/spreadsheetml/2006/main" id="3" name="Table3" displayName="Table3" ref="A14:G16" totalsRowShown="0" headerRowDxfId="431" tableBorderDxfId="430">
  <autoFilter ref="A14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29"/>
    <tableColumn id="2" name="At Target/Advanced Count"/>
    <tableColumn id="3" name="At Target/Advanced Percentage"/>
    <tableColumn id="4" name="Emerging/ Approaching Target Count" dataDxfId="428"/>
    <tableColumn id="5" name="Emerging/ Approaching Target Percentage" dataDxfId="427"/>
    <tableColumn id="6" name="Spring Enrollment" dataDxfId="426"/>
    <tableColumn id="7" name="Participation Rate" dataDxfId="42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4" altTextSummary="Count and percentage of all students assessed in grade 4 by content area."/>
    </ext>
  </extLst>
</table>
</file>

<file path=xl/tables/table30.xml><?xml version="1.0" encoding="utf-8"?>
<table xmlns="http://schemas.openxmlformats.org/spreadsheetml/2006/main" id="33" name="Table33" displayName="Table33" ref="A17:G21" totalsRowShown="0" headerRowDxfId="153" dataDxfId="151" headerRowBorderDxfId="152" tableBorderDxfId="150">
  <autoFilter ref="A17:G21"/>
  <tableColumns count="7">
    <tableColumn id="1" name="Population" dataDxfId="149"/>
    <tableColumn id="2" name="At Target/Advanced Count" dataDxfId="148"/>
    <tableColumn id="3" name="At Target/Advanced Percentage" dataDxfId="147"/>
    <tableColumn id="4" name="Emerging/ Approaching Target Count" dataDxfId="146"/>
    <tableColumn id="5" name="Emerging/ Approaching Target Percentage" dataDxfId="145"/>
    <tableColumn id="6" name="Spring Enrollment" dataDxfId="144"/>
    <tableColumn id="7" name="Participation Rate" dataDxfId="14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special population" altTextSummary="Count and percentage of English Language Arts, grade 4 results by special population."/>
    </ext>
  </extLst>
</table>
</file>

<file path=xl/tables/table31.xml><?xml version="1.0" encoding="utf-8"?>
<table xmlns="http://schemas.openxmlformats.org/spreadsheetml/2006/main" id="34" name="Table34" displayName="Table34" ref="A24:G28" totalsRowShown="0" headerRowDxfId="142" dataDxfId="140" headerRowBorderDxfId="141" tableBorderDxfId="139">
  <autoFilter ref="A24:G28"/>
  <tableColumns count="7">
    <tableColumn id="1" name="Population" dataDxfId="138"/>
    <tableColumn id="2" name="At Target/Advanced Count" dataDxfId="137"/>
    <tableColumn id="3" name="At Target/Advanced Percentage" dataDxfId="136"/>
    <tableColumn id="4" name="Emerging/ Approaching Target Count" dataDxfId="135"/>
    <tableColumn id="5" name="Emerging/ Approaching Target Percentage" dataDxfId="134"/>
    <tableColumn id="6" name="Spring Enrollment" dataDxfId="133"/>
    <tableColumn id="7" name="Participation Rate" dataDxfId="13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special population" altTextSummary="Count and percentage of Mathematics, grade 4 results by special population."/>
    </ext>
  </extLst>
</table>
</file>

<file path=xl/tables/table32.xml><?xml version="1.0" encoding="utf-8"?>
<table xmlns="http://schemas.openxmlformats.org/spreadsheetml/2006/main" id="36" name="Table36" displayName="Table36" ref="A4:G8" totalsRowShown="0" headerRowDxfId="131" dataDxfId="129" headerRowBorderDxfId="130" tableBorderDxfId="128">
  <autoFilter ref="A4:G8"/>
  <tableColumns count="7">
    <tableColumn id="1" name="Population" dataDxfId="127"/>
    <tableColumn id="2" name="At Target/Advanced Count" dataDxfId="126"/>
    <tableColumn id="3" name="At Target/Advanced Percentage" dataDxfId="125"/>
    <tableColumn id="4" name="Emerging/ Approaching Target Count" dataDxfId="124"/>
    <tableColumn id="5" name="Emerging/ Approaching Target Percentage" dataDxfId="123"/>
    <tableColumn id="6" name="Spring Enrollment" dataDxfId="122"/>
    <tableColumn id="7" name="Participation Rate" dataDxfId="12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special population" altTextSummary="Count and percentage of English Language Arts, grade 5 results by special population."/>
    </ext>
  </extLst>
</table>
</file>

<file path=xl/tables/table33.xml><?xml version="1.0" encoding="utf-8"?>
<table xmlns="http://schemas.openxmlformats.org/spreadsheetml/2006/main" id="37" name="Table37" displayName="Table37" ref="A11:G15" totalsRowShown="0" headerRowDxfId="120" dataDxfId="118" headerRowBorderDxfId="119" tableBorderDxfId="117">
  <autoFilter ref="A11:G15"/>
  <tableColumns count="7">
    <tableColumn id="1" name="Population" dataDxfId="116"/>
    <tableColumn id="2" name="At Target/Advanced Count" dataDxfId="115"/>
    <tableColumn id="3" name="At Target/Advanced Percentage" dataDxfId="114"/>
    <tableColumn id="4" name="Emerging/ Approaching Target Count" dataDxfId="113"/>
    <tableColumn id="5" name="Emerging/ Approaching Target Percentage" dataDxfId="112"/>
    <tableColumn id="6" name="Spring Enrollment" dataDxfId="111"/>
    <tableColumn id="7" name="Participation Rate" dataDxfId="11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special population" altTextSummary="Count and percentage of Mathematics, grade 5 results by special population._x000d__x000a_"/>
    </ext>
  </extLst>
</table>
</file>

<file path=xl/tables/table34.xml><?xml version="1.0" encoding="utf-8"?>
<table xmlns="http://schemas.openxmlformats.org/spreadsheetml/2006/main" id="38" name="Table38" displayName="Table38" ref="A18:G22" totalsRowShown="0" headerRowDxfId="109" dataDxfId="107" headerRowBorderDxfId="108" tableBorderDxfId="106">
  <autoFilter ref="A18:G22"/>
  <tableColumns count="7">
    <tableColumn id="1" name="Population" dataDxfId="105"/>
    <tableColumn id="2" name="At Target/Advanced Count" dataDxfId="104"/>
    <tableColumn id="3" name="At Target/Advanced Percentage" dataDxfId="103"/>
    <tableColumn id="4" name="Emerging/ Approaching Target Count" dataDxfId="102"/>
    <tableColumn id="5" name="Emerging/ Approaching Target Percentage" dataDxfId="101"/>
    <tableColumn id="6" name="Spring Enrollment" dataDxfId="100"/>
    <tableColumn id="7" name="Participation Rate" dataDxfId="9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special population" altTextSummary="Count and percentage of English Language Arts, grade 6 results by special population."/>
    </ext>
  </extLst>
</table>
</file>

<file path=xl/tables/table35.xml><?xml version="1.0" encoding="utf-8"?>
<table xmlns="http://schemas.openxmlformats.org/spreadsheetml/2006/main" id="39" name="Table39" displayName="Table39" ref="A25:G29" totalsRowShown="0" headerRowDxfId="98" dataDxfId="96" headerRowBorderDxfId="97" tableBorderDxfId="95">
  <autoFilter ref="A25:G29"/>
  <tableColumns count="7">
    <tableColumn id="1" name="Population" dataDxfId="94"/>
    <tableColumn id="2" name="At Target/Advanced Count" dataDxfId="93"/>
    <tableColumn id="3" name="At Target/Advanced Percentage" dataDxfId="92"/>
    <tableColumn id="4" name="Emerging/ Approaching Target Count" dataDxfId="91"/>
    <tableColumn id="5" name="Emerging/ Approaching Target Percentage" dataDxfId="90"/>
    <tableColumn id="6" name="Spring Enrollment" dataDxfId="89"/>
    <tableColumn id="7" name="Participation Rate" dataDxfId="8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special population" altTextSummary="Count and percentage of Mathematics, grade 6 results by special population."/>
    </ext>
  </extLst>
</table>
</file>

<file path=xl/tables/table36.xml><?xml version="1.0" encoding="utf-8"?>
<table xmlns="http://schemas.openxmlformats.org/spreadsheetml/2006/main" id="40" name="Table40" displayName="Table40" ref="A4:G8" totalsRowShown="0" headerRowDxfId="87" dataDxfId="85" headerRowBorderDxfId="86" tableBorderDxfId="84">
  <autoFilter ref="A4:G8"/>
  <tableColumns count="7">
    <tableColumn id="1" name="Population" dataDxfId="83"/>
    <tableColumn id="2" name="At Target/Advanced Count" dataDxfId="82"/>
    <tableColumn id="3" name="At Target/Advanced Percentage" dataDxfId="81"/>
    <tableColumn id="4" name="Emerging/ Approaching Target Count" dataDxfId="80"/>
    <tableColumn id="5" name="Emerging/ Approaching Target Percentage" dataDxfId="79"/>
    <tableColumn id="6" name="Spring Enrollment" dataDxfId="78"/>
    <tableColumn id="7" name="Participation Rate" dataDxfId="7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special population" altTextSummary="Count and percentage of English Language Arts, grade 7 results by special population."/>
    </ext>
  </extLst>
</table>
</file>

<file path=xl/tables/table37.xml><?xml version="1.0" encoding="utf-8"?>
<table xmlns="http://schemas.openxmlformats.org/spreadsheetml/2006/main" id="41" name="Table41" displayName="Table41" ref="A11:G15" totalsRowShown="0" headerRowDxfId="76" dataDxfId="74" headerRowBorderDxfId="75" tableBorderDxfId="73">
  <autoFilter ref="A11:G15"/>
  <tableColumns count="7">
    <tableColumn id="1" name="Population" dataDxfId="72"/>
    <tableColumn id="2" name="At Target/Advanced Count" dataDxfId="71"/>
    <tableColumn id="3" name="At Target/Advanced Percentage" dataDxfId="70"/>
    <tableColumn id="4" name="Emerging/ Approaching Target Count" dataDxfId="69"/>
    <tableColumn id="5" name="Emerging/ Approaching Target Percentage" dataDxfId="68"/>
    <tableColumn id="6" name="Spring Enrollment" dataDxfId="67"/>
    <tableColumn id="7" name="Participation Rate" dataDxfId="6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special population" altTextSummary="Count and percentage of Mathematics, grade 7 results by special population."/>
    </ext>
  </extLst>
</table>
</file>

<file path=xl/tables/table38.xml><?xml version="1.0" encoding="utf-8"?>
<table xmlns="http://schemas.openxmlformats.org/spreadsheetml/2006/main" id="42" name="Table42" displayName="Table42" ref="A18:G22" totalsRowShown="0" headerRowDxfId="65" dataDxfId="63" headerRowBorderDxfId="64" tableBorderDxfId="62">
  <autoFilter ref="A18:G22"/>
  <tableColumns count="7">
    <tableColumn id="1" name="Population" dataDxfId="61"/>
    <tableColumn id="2" name="At Target/Advanced Count" dataDxfId="60"/>
    <tableColumn id="3" name="At Target/Advanced Percentage" dataDxfId="59"/>
    <tableColumn id="4" name="Emerging/ Approaching Target Count" dataDxfId="58"/>
    <tableColumn id="5" name="Emerging/ Approaching Target Percentage" dataDxfId="57"/>
    <tableColumn id="6" name="Spring Enrollment" dataDxfId="56"/>
    <tableColumn id="7" name="Participation Rate" dataDxfId="5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special population" altTextSummary="Count and percentage of English Language Arts, grade 8 results by special population."/>
    </ext>
  </extLst>
</table>
</file>

<file path=xl/tables/table39.xml><?xml version="1.0" encoding="utf-8"?>
<table xmlns="http://schemas.openxmlformats.org/spreadsheetml/2006/main" id="43" name="Table43" displayName="Table43" ref="A25:G29" totalsRowShown="0" headerRowDxfId="54" dataDxfId="52" headerRowBorderDxfId="53" tableBorderDxfId="51">
  <autoFilter ref="A25:G29"/>
  <tableColumns count="7">
    <tableColumn id="1" name="Population" dataDxfId="50"/>
    <tableColumn id="2" name="At Target/Advanced Count" dataDxfId="49"/>
    <tableColumn id="3" name="At Target/Advanced Percentage" dataDxfId="48"/>
    <tableColumn id="4" name="Emerging/ Approaching Target Count" dataDxfId="47"/>
    <tableColumn id="5" name="Emerging/ Approaching Target Percentage" dataDxfId="46"/>
    <tableColumn id="6" name="Spring Enrollment" dataDxfId="45"/>
    <tableColumn id="7" name="Participation Rate" dataDxfId="4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special population" altTextSummary="Count and percentage of Mathematics, grade 8 results by special population."/>
    </ext>
  </extLst>
</table>
</file>

<file path=xl/tables/table4.xml><?xml version="1.0" encoding="utf-8"?>
<table xmlns="http://schemas.openxmlformats.org/spreadsheetml/2006/main" id="4" name="Table4" displayName="Table4" ref="A19:G21" totalsRowShown="0" headerRowDxfId="424" tableBorderDxfId="423">
  <autoFilter ref="A19:G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22"/>
    <tableColumn id="2" name="At Target/Advanced Count" dataDxfId="421"/>
    <tableColumn id="3" name="At Target/Advanced Percentage" dataDxfId="420"/>
    <tableColumn id="4" name="Emerging/ Approaching Target Count" dataDxfId="419"/>
    <tableColumn id="5" name="Emerging/ Approaching Target Percentage" dataDxfId="418"/>
    <tableColumn id="6" name="Spring Enrollment" dataDxfId="417"/>
    <tableColumn id="7" name="Participation Rate" dataDxfId="41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5" altTextSummary="Count and percentage of all students assessed in grade 5 by content area."/>
    </ext>
  </extLst>
</table>
</file>

<file path=xl/tables/table40.xml><?xml version="1.0" encoding="utf-8"?>
<table xmlns="http://schemas.openxmlformats.org/spreadsheetml/2006/main" id="45" name="Table45" displayName="Table45" ref="A3:G7" totalsRowShown="0" headerRowDxfId="43" dataDxfId="41" headerRowBorderDxfId="42" tableBorderDxfId="40">
  <autoFilter ref="A3:G7"/>
  <tableColumns count="7">
    <tableColumn id="1" name="Population" dataDxfId="39"/>
    <tableColumn id="2" name="At Target/Advanced Count" dataDxfId="38"/>
    <tableColumn id="3" name="At Target/Advanced Percentage" dataDxfId="37"/>
    <tableColumn id="4" name="Emerging/ Approaching Target Count" dataDxfId="36"/>
    <tableColumn id="5" name="Emerging/ Approaching Target Percentage" dataDxfId="35"/>
    <tableColumn id="6" name="Spring Enrollment" dataDxfId="34"/>
    <tableColumn id="7" name="Participation Rate" dataDxfId="3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special population" altTextSummary="Count and percentage of English Language Arts, grade 9 results by special population."/>
    </ext>
  </extLst>
</table>
</file>

<file path=xl/tables/table41.xml><?xml version="1.0" encoding="utf-8"?>
<table xmlns="http://schemas.openxmlformats.org/spreadsheetml/2006/main" id="46" name="Table46" displayName="Table46" ref="A10:G14" totalsRowShown="0" headerRowDxfId="32" dataDxfId="30" headerRowBorderDxfId="31" tableBorderDxfId="29">
  <autoFilter ref="A10:G14"/>
  <tableColumns count="7">
    <tableColumn id="1" name="Population" dataDxfId="28"/>
    <tableColumn id="2" name="At Target/Advanced Count" dataDxfId="27"/>
    <tableColumn id="3" name="At Target/Advanced Percentage" dataDxfId="26"/>
    <tableColumn id="4" name="Emerging/ Approaching Target Count" dataDxfId="25"/>
    <tableColumn id="5" name="Emerging/ Approaching Target Percentage" dataDxfId="24"/>
    <tableColumn id="6" name="Spring Enrollment" dataDxfId="23"/>
    <tableColumn id="7" name="Participation Rate" dataDxfId="2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special population" altTextSummary="Count and percentage of Mathematics, grade 9 results by special population."/>
    </ext>
  </extLst>
</table>
</file>

<file path=xl/tables/table42.xml><?xml version="1.0" encoding="utf-8"?>
<table xmlns="http://schemas.openxmlformats.org/spreadsheetml/2006/main" id="51" name="Table4552" displayName="Table4552" ref="A17:G21" totalsRowShown="0" headerRowDxfId="21" dataDxfId="19" headerRowBorderDxfId="20" tableBorderDxfId="18">
  <autoFilter ref="A17:G21"/>
  <tableColumns count="7">
    <tableColumn id="1" name="Population" dataDxfId="17"/>
    <tableColumn id="2" name="At Target/Advanced Count" dataDxfId="16"/>
    <tableColumn id="3" name="At Target/Advanced Percentage" dataDxfId="15"/>
    <tableColumn id="4" name="Emerging/ Approaching Target Count" dataDxfId="14"/>
    <tableColumn id="5" name="Emerging/ Approaching Target Percentage" dataDxfId="13"/>
    <tableColumn id="6" name="Spring Enrollment" dataDxfId="12"/>
    <tableColumn id="7" name="Participation Rate" dataDxfId="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10 results by special population" altTextSummary="Count and percentage of English Language Arts, grade 10 results by special population."/>
    </ext>
  </extLst>
</table>
</file>

<file path=xl/tables/table43.xml><?xml version="1.0" encoding="utf-8"?>
<table xmlns="http://schemas.openxmlformats.org/spreadsheetml/2006/main" id="52" name="Table4653" displayName="Table4653" ref="A24:G28" totalsRowShown="0" headerRowDxfId="10" dataDxfId="8" headerRowBorderDxfId="9" tableBorderDxfId="7">
  <autoFilter ref="A24:G28"/>
  <tableColumns count="7">
    <tableColumn id="1" name="Population" dataDxfId="6"/>
    <tableColumn id="2" name="At Target/Advanced Count" dataDxfId="5"/>
    <tableColumn id="3" name="At Target/Advanced Percentage" dataDxfId="4"/>
    <tableColumn id="4" name="Emerging/ Approaching Target Count" dataDxfId="3"/>
    <tableColumn id="5" name="Emerging/ Approaching Target Percentage" dataDxfId="2"/>
    <tableColumn id="6" name="Spring Enrollment" dataDxfId="1"/>
    <tableColumn id="7" name="Participation Rate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10 results by special population" altTextSummary="Count and percentage of Mathematics, grade 10 results by special population."/>
    </ext>
  </extLst>
</table>
</file>

<file path=xl/tables/table5.xml><?xml version="1.0" encoding="utf-8"?>
<table xmlns="http://schemas.openxmlformats.org/spreadsheetml/2006/main" id="6" name="Table6" displayName="Table6" ref="A24:G26" totalsRowShown="0" headerRowDxfId="415" tableBorderDxfId="414">
  <autoFilter ref="A24:G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13"/>
    <tableColumn id="2" name="At Target/Advanced Count" dataDxfId="412"/>
    <tableColumn id="3" name="At Target/Advanced Percentage" dataDxfId="411"/>
    <tableColumn id="4" name="Emerging/ Approaching Target Count" dataDxfId="410"/>
    <tableColumn id="5" name="Emerging/ Approaching Target Percentage" dataDxfId="409"/>
    <tableColumn id="6" name="Spring Enrollment" dataDxfId="408"/>
    <tableColumn id="7" name="Participation Rate" dataDxfId="40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6" altTextSummary="Count and percentage of all students assessed in grade 6 by content area."/>
    </ext>
  </extLst>
</table>
</file>

<file path=xl/tables/table6.xml><?xml version="1.0" encoding="utf-8"?>
<table xmlns="http://schemas.openxmlformats.org/spreadsheetml/2006/main" id="5" name="Table5" displayName="Table5" ref="A4:G6" totalsRowShown="0" headerRowDxfId="406" tableBorderDxfId="405">
  <autoFilter ref="A4:G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04"/>
    <tableColumn id="2" name="At Target/Advanced Count" dataDxfId="403"/>
    <tableColumn id="3" name="At Target/Advanced Percentage" dataDxfId="402"/>
    <tableColumn id="4" name="Emerging/ Approaching Target Count" dataDxfId="401"/>
    <tableColumn id="5" name="Emerging/ Approaching Target Percentage" dataDxfId="400"/>
    <tableColumn id="6" name="Spring Enrollment" dataDxfId="399"/>
    <tableColumn id="7" name="Participation Rate" dataDxfId="39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7" altTextSummary="Count and percentage of all students assessed in grade 7 by content area."/>
    </ext>
  </extLst>
</table>
</file>

<file path=xl/tables/table7.xml><?xml version="1.0" encoding="utf-8"?>
<table xmlns="http://schemas.openxmlformats.org/spreadsheetml/2006/main" id="7" name="Table7" displayName="Table7" ref="A9:G11" totalsRowShown="0" headerRowDxfId="397" tableBorderDxfId="396">
  <tableColumns count="7">
    <tableColumn id="1" name="Subject" dataDxfId="395"/>
    <tableColumn id="2" name="At Target/Advanced Count" dataDxfId="394"/>
    <tableColumn id="3" name="At Target/Advanced Percentage" dataDxfId="393"/>
    <tableColumn id="4" name="Emerging/ Approaching Target Count" dataDxfId="392"/>
    <tableColumn id="5" name="Emerging/ Approaching Target Percentage" dataDxfId="391"/>
    <tableColumn id="6" name="Spring Enrollment" dataDxfId="390"/>
    <tableColumn id="7" name="Participation Rate" dataDxfId="38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8" altTextSummary="Count and percentage of all students assessed in grade 8 by content area."/>
    </ext>
  </extLst>
</table>
</file>

<file path=xl/tables/table8.xml><?xml version="1.0" encoding="utf-8"?>
<table xmlns="http://schemas.openxmlformats.org/spreadsheetml/2006/main" id="8" name="Table8" displayName="Table8" ref="A14:G16" totalsRowShown="0" headerRowDxfId="388" tableBorderDxfId="387">
  <autoFilter ref="A14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386"/>
    <tableColumn id="2" name="At Target/Advanced Count" dataDxfId="385"/>
    <tableColumn id="3" name="At Target/Advanced Percentage" dataDxfId="384"/>
    <tableColumn id="4" name="Emerging/ Approaching Target Count" dataDxfId="383"/>
    <tableColumn id="5" name="Emerging/ Approaching Target Percentage" dataDxfId="382"/>
    <tableColumn id="6" name="Spring Enrollment" dataDxfId="381"/>
    <tableColumn id="7" name="Participation Rate" dataDxfId="38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9" altTextSummary="Count and percentage of all students assessed in grade 9 by content area."/>
    </ext>
  </extLst>
</table>
</file>

<file path=xl/tables/table9.xml><?xml version="1.0" encoding="utf-8"?>
<table xmlns="http://schemas.openxmlformats.org/spreadsheetml/2006/main" id="9" name="Table9" displayName="Table9" ref="A19:G21" totalsRowShown="0" headerRowDxfId="379" tableBorderDxfId="378">
  <autoFilter ref="A19:G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377"/>
    <tableColumn id="2" name="At Target/Advanced Count" dataDxfId="376"/>
    <tableColumn id="3" name="At Target/Advanced Percentage"/>
    <tableColumn id="4" name="Emerging/ Approaching Target Count" dataDxfId="375"/>
    <tableColumn id="5" name="Emerging/ Approaching Target Percentage"/>
    <tableColumn id="6" name="Spring Enrollment" dataDxfId="374"/>
    <tableColumn id="7" name="Participation Rate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10" altTextSummary="Count and percentage of all students assessed in grade 10 by content are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43.xml"/><Relationship Id="rId4" Type="http://schemas.openxmlformats.org/officeDocument/2006/relationships/table" Target="../tables/table4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110" t="s">
        <v>52</v>
      </c>
      <c r="B1" s="111"/>
      <c r="C1" s="111"/>
      <c r="D1" s="111"/>
      <c r="E1" s="111"/>
      <c r="F1" s="111"/>
      <c r="G1" s="111"/>
      <c r="I1" s="16"/>
    </row>
    <row r="2" spans="1:9" ht="17.399999999999999" x14ac:dyDescent="0.3">
      <c r="A2" s="38"/>
      <c r="B2" s="34"/>
      <c r="C2" s="34"/>
      <c r="D2" s="34"/>
      <c r="E2" s="34"/>
      <c r="F2" s="34"/>
      <c r="G2" s="34"/>
      <c r="I2" s="16"/>
    </row>
    <row r="3" spans="1:9" ht="13.8" customHeight="1" x14ac:dyDescent="0.3">
      <c r="A3" s="40" t="s">
        <v>89</v>
      </c>
      <c r="B3" s="39"/>
      <c r="C3" s="39"/>
      <c r="D3" s="39"/>
      <c r="E3" s="39"/>
      <c r="F3" s="39"/>
      <c r="G3" s="39"/>
    </row>
    <row r="4" spans="1:9" ht="46.2" customHeight="1" thickBot="1" x14ac:dyDescent="0.35">
      <c r="A4" s="48" t="s">
        <v>0</v>
      </c>
      <c r="B4" s="33" t="s">
        <v>36</v>
      </c>
      <c r="C4" s="33" t="s">
        <v>37</v>
      </c>
      <c r="D4" s="33" t="s">
        <v>30</v>
      </c>
      <c r="E4" s="33" t="s">
        <v>31</v>
      </c>
      <c r="F4" s="33" t="s">
        <v>2</v>
      </c>
      <c r="G4" s="49" t="s">
        <v>8</v>
      </c>
    </row>
    <row r="5" spans="1:9" ht="15" customHeight="1" x14ac:dyDescent="0.3">
      <c r="A5" s="44" t="s">
        <v>18</v>
      </c>
      <c r="B5" s="1">
        <v>229</v>
      </c>
      <c r="C5" s="2">
        <f t="shared" ref="C5:C6" si="0">B5/(B5+D5)</f>
        <v>0.33627019089574156</v>
      </c>
      <c r="D5" s="1">
        <v>452</v>
      </c>
      <c r="E5" s="2">
        <f t="shared" ref="E5:E6" si="1">D5/(B5+D5)</f>
        <v>0.66372980910425849</v>
      </c>
      <c r="F5" s="41">
        <v>725</v>
      </c>
      <c r="G5" s="46">
        <f t="shared" ref="G5:G6" si="2">(B5+D5)/F5</f>
        <v>0.93931034482758624</v>
      </c>
    </row>
    <row r="6" spans="1:9" ht="15" customHeight="1" x14ac:dyDescent="0.3">
      <c r="A6" s="45" t="s">
        <v>1</v>
      </c>
      <c r="B6" s="1">
        <v>117</v>
      </c>
      <c r="C6" s="2">
        <f t="shared" si="0"/>
        <v>0.17155425219941348</v>
      </c>
      <c r="D6" s="1">
        <v>565</v>
      </c>
      <c r="E6" s="2">
        <f t="shared" si="1"/>
        <v>0.82844574780058655</v>
      </c>
      <c r="F6" s="1">
        <v>725</v>
      </c>
      <c r="G6" s="46">
        <f t="shared" si="2"/>
        <v>0.94068965517241376</v>
      </c>
    </row>
    <row r="7" spans="1:9" ht="15" customHeight="1" x14ac:dyDescent="0.25">
      <c r="A7" s="43" t="s">
        <v>32</v>
      </c>
      <c r="B7" s="32"/>
      <c r="C7" s="32"/>
      <c r="D7" s="32"/>
      <c r="E7" s="32"/>
      <c r="F7" s="32"/>
      <c r="G7" s="32"/>
    </row>
    <row r="8" spans="1:9" ht="13.8" customHeight="1" x14ac:dyDescent="0.3">
      <c r="A8" s="40" t="s">
        <v>42</v>
      </c>
      <c r="B8" s="35"/>
      <c r="C8" s="35"/>
      <c r="D8" s="35"/>
      <c r="E8" s="35"/>
      <c r="F8" s="35"/>
      <c r="G8" s="35"/>
    </row>
    <row r="9" spans="1:9" ht="42" thickBot="1" x14ac:dyDescent="0.35">
      <c r="A9" s="48" t="s">
        <v>0</v>
      </c>
      <c r="B9" s="37" t="s">
        <v>36</v>
      </c>
      <c r="C9" s="37" t="s">
        <v>37</v>
      </c>
      <c r="D9" s="33" t="s">
        <v>30</v>
      </c>
      <c r="E9" s="33" t="s">
        <v>31</v>
      </c>
      <c r="F9" s="33" t="s">
        <v>2</v>
      </c>
      <c r="G9" s="49" t="s">
        <v>8</v>
      </c>
    </row>
    <row r="10" spans="1:9" ht="13.8" x14ac:dyDescent="0.3">
      <c r="A10" s="44" t="s">
        <v>18</v>
      </c>
      <c r="B10" s="1">
        <v>12</v>
      </c>
      <c r="C10" s="2">
        <v>0.16216216216216217</v>
      </c>
      <c r="D10" s="1">
        <v>62</v>
      </c>
      <c r="E10" s="2">
        <v>0.83783783783783783</v>
      </c>
      <c r="F10" s="41">
        <v>80</v>
      </c>
      <c r="G10" s="46">
        <v>0.92500000000000004</v>
      </c>
    </row>
    <row r="11" spans="1:9" ht="15" customHeight="1" x14ac:dyDescent="0.3">
      <c r="A11" s="45" t="s">
        <v>1</v>
      </c>
      <c r="B11" s="50">
        <v>17</v>
      </c>
      <c r="C11" s="51">
        <v>0.22972972972972974</v>
      </c>
      <c r="D11" s="50">
        <v>57</v>
      </c>
      <c r="E11" s="51">
        <v>0.77027027027027029</v>
      </c>
      <c r="F11" s="50">
        <v>80</v>
      </c>
      <c r="G11" s="53">
        <v>0.92500000000000004</v>
      </c>
    </row>
    <row r="12" spans="1:9" ht="15" customHeight="1" x14ac:dyDescent="0.25">
      <c r="A12" s="43" t="s">
        <v>32</v>
      </c>
      <c r="B12" s="3"/>
      <c r="C12" s="4"/>
      <c r="D12" s="3"/>
      <c r="E12" s="4"/>
      <c r="F12" s="3"/>
      <c r="G12" s="4"/>
    </row>
    <row r="13" spans="1:9" ht="15" customHeight="1" x14ac:dyDescent="0.3">
      <c r="A13" s="40" t="s">
        <v>43</v>
      </c>
      <c r="B13" s="35"/>
      <c r="C13" s="35"/>
      <c r="D13" s="35"/>
      <c r="E13" s="35"/>
      <c r="F13" s="35"/>
      <c r="G13" s="35"/>
    </row>
    <row r="14" spans="1:9" ht="42" thickBot="1" x14ac:dyDescent="0.35">
      <c r="A14" s="48" t="s">
        <v>0</v>
      </c>
      <c r="B14" s="37" t="s">
        <v>36</v>
      </c>
      <c r="C14" s="37" t="s">
        <v>37</v>
      </c>
      <c r="D14" s="33" t="s">
        <v>30</v>
      </c>
      <c r="E14" s="33" t="s">
        <v>31</v>
      </c>
      <c r="F14" s="33" t="s">
        <v>2</v>
      </c>
      <c r="G14" s="49" t="s">
        <v>8</v>
      </c>
    </row>
    <row r="15" spans="1:9" ht="13.8" x14ac:dyDescent="0.3">
      <c r="A15" s="44" t="s">
        <v>18</v>
      </c>
      <c r="B15" s="1">
        <v>35</v>
      </c>
      <c r="C15" s="2">
        <v>0.33653846153846156</v>
      </c>
      <c r="D15" s="1">
        <v>69</v>
      </c>
      <c r="E15" s="2">
        <v>0.66346153846153844</v>
      </c>
      <c r="F15" s="21">
        <v>107</v>
      </c>
      <c r="G15" s="47">
        <v>0.9719626168224299</v>
      </c>
    </row>
    <row r="16" spans="1:9" ht="15" customHeight="1" x14ac:dyDescent="0.3">
      <c r="A16" s="45" t="s">
        <v>1</v>
      </c>
      <c r="B16" s="21">
        <v>30</v>
      </c>
      <c r="C16" s="2">
        <v>0.28846153846153844</v>
      </c>
      <c r="D16" s="1">
        <v>74</v>
      </c>
      <c r="E16" s="2">
        <v>0.71153846153846156</v>
      </c>
      <c r="F16" s="21">
        <v>107</v>
      </c>
      <c r="G16" s="47">
        <v>0.9719626168224299</v>
      </c>
    </row>
    <row r="17" spans="1:7" ht="15" customHeight="1" x14ac:dyDescent="0.25">
      <c r="A17" s="43" t="s">
        <v>32</v>
      </c>
      <c r="B17" s="35"/>
      <c r="C17" s="35"/>
      <c r="D17" s="35"/>
      <c r="E17" s="35"/>
      <c r="F17" s="35"/>
      <c r="G17" s="35"/>
    </row>
    <row r="18" spans="1:7" ht="15" customHeight="1" x14ac:dyDescent="0.3">
      <c r="A18" s="40" t="s">
        <v>44</v>
      </c>
      <c r="B18" s="35"/>
      <c r="C18" s="35"/>
      <c r="D18" s="35"/>
      <c r="E18" s="35"/>
      <c r="F18" s="35"/>
      <c r="G18" s="35"/>
    </row>
    <row r="19" spans="1:7" ht="42" thickBot="1" x14ac:dyDescent="0.35">
      <c r="A19" s="48" t="s">
        <v>0</v>
      </c>
      <c r="B19" s="37" t="s">
        <v>36</v>
      </c>
      <c r="C19" s="37" t="s">
        <v>37</v>
      </c>
      <c r="D19" s="33" t="s">
        <v>30</v>
      </c>
      <c r="E19" s="33" t="s">
        <v>31</v>
      </c>
      <c r="F19" s="33" t="s">
        <v>2</v>
      </c>
      <c r="G19" s="49" t="s">
        <v>8</v>
      </c>
    </row>
    <row r="20" spans="1:7" ht="13.8" x14ac:dyDescent="0.3">
      <c r="A20" s="44" t="s">
        <v>18</v>
      </c>
      <c r="B20" s="1">
        <v>24</v>
      </c>
      <c r="C20" s="20">
        <v>0.26373626373626374</v>
      </c>
      <c r="D20" s="1">
        <v>67</v>
      </c>
      <c r="E20" s="2">
        <v>0.73626373626373631</v>
      </c>
      <c r="F20" s="21">
        <v>95</v>
      </c>
      <c r="G20" s="47">
        <v>0.95789473684210524</v>
      </c>
    </row>
    <row r="21" spans="1:7" ht="13.8" x14ac:dyDescent="0.3">
      <c r="A21" s="45" t="s">
        <v>1</v>
      </c>
      <c r="B21" s="50">
        <v>20</v>
      </c>
      <c r="C21" s="54">
        <v>0.21739130434782608</v>
      </c>
      <c r="D21" s="50">
        <v>72</v>
      </c>
      <c r="E21" s="51">
        <v>0.78260869565217395</v>
      </c>
      <c r="F21" s="52">
        <v>95</v>
      </c>
      <c r="G21" s="53">
        <v>0.96842105263157896</v>
      </c>
    </row>
    <row r="22" spans="1:7" x14ac:dyDescent="0.25">
      <c r="A22" s="43" t="s">
        <v>32</v>
      </c>
      <c r="B22" s="35"/>
      <c r="C22" s="35"/>
      <c r="D22" s="35"/>
      <c r="E22" s="35"/>
      <c r="F22" s="35"/>
      <c r="G22" s="35"/>
    </row>
    <row r="23" spans="1:7" ht="13.8" x14ac:dyDescent="0.3">
      <c r="A23" s="40" t="s">
        <v>45</v>
      </c>
      <c r="B23" s="35"/>
      <c r="C23" s="35"/>
      <c r="D23" s="35"/>
      <c r="E23" s="35"/>
      <c r="F23" s="35"/>
      <c r="G23" s="35"/>
    </row>
    <row r="24" spans="1:7" ht="42" thickBot="1" x14ac:dyDescent="0.35">
      <c r="A24" s="48" t="s">
        <v>0</v>
      </c>
      <c r="B24" s="37" t="s">
        <v>36</v>
      </c>
      <c r="C24" s="37" t="s">
        <v>37</v>
      </c>
      <c r="D24" s="37" t="s">
        <v>30</v>
      </c>
      <c r="E24" s="37" t="s">
        <v>31</v>
      </c>
      <c r="F24" s="37" t="s">
        <v>2</v>
      </c>
      <c r="G24" s="49" t="s">
        <v>8</v>
      </c>
    </row>
    <row r="25" spans="1:7" ht="15" customHeight="1" x14ac:dyDescent="0.3">
      <c r="A25" s="44" t="s">
        <v>18</v>
      </c>
      <c r="B25" s="1">
        <v>26</v>
      </c>
      <c r="C25" s="2">
        <v>0.35616438356164382</v>
      </c>
      <c r="D25" s="1">
        <v>47</v>
      </c>
      <c r="E25" s="2">
        <v>0.64383561643835618</v>
      </c>
      <c r="F25" s="21">
        <v>78</v>
      </c>
      <c r="G25" s="47">
        <v>0.9358974358974359</v>
      </c>
    </row>
    <row r="26" spans="1:7" ht="13.8" x14ac:dyDescent="0.3">
      <c r="A26" s="45" t="s">
        <v>1</v>
      </c>
      <c r="B26" s="50">
        <v>10</v>
      </c>
      <c r="C26" s="51">
        <v>0.13698630136986301</v>
      </c>
      <c r="D26" s="50">
        <v>63</v>
      </c>
      <c r="E26" s="51">
        <v>0.86301369863013699</v>
      </c>
      <c r="F26" s="52">
        <v>78</v>
      </c>
      <c r="G26" s="53">
        <v>0.9358974358974359</v>
      </c>
    </row>
    <row r="27" spans="1:7" x14ac:dyDescent="0.25">
      <c r="A27" s="42" t="s">
        <v>32</v>
      </c>
    </row>
    <row r="28" spans="1:7" ht="13.8" x14ac:dyDescent="0.3">
      <c r="A28" s="65" t="s">
        <v>33</v>
      </c>
      <c r="B28" s="65"/>
      <c r="C28" s="65"/>
      <c r="D28" s="65"/>
      <c r="E28" s="65"/>
      <c r="F28" s="65"/>
      <c r="G28" s="65"/>
    </row>
    <row r="29" spans="1:7" ht="13.8" x14ac:dyDescent="0.3">
      <c r="A29" s="65" t="s">
        <v>34</v>
      </c>
      <c r="B29" s="66"/>
      <c r="C29" s="66"/>
      <c r="D29" s="66"/>
      <c r="E29" s="66"/>
      <c r="F29" s="66"/>
      <c r="G29" s="66"/>
    </row>
    <row r="30" spans="1:7" ht="13.8" x14ac:dyDescent="0.3">
      <c r="A30" s="65" t="s">
        <v>56</v>
      </c>
      <c r="B30" s="67"/>
      <c r="C30" s="67"/>
      <c r="D30" s="67"/>
      <c r="E30" s="67"/>
      <c r="F30" s="67"/>
      <c r="G30" s="67"/>
    </row>
    <row r="31" spans="1:7" ht="13.8" x14ac:dyDescent="0.3">
      <c r="A31" s="9" t="s">
        <v>11</v>
      </c>
    </row>
    <row r="32" spans="1:7" ht="13.8" x14ac:dyDescent="0.3">
      <c r="A32" s="36" t="s">
        <v>35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69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14" t="s">
        <v>20</v>
      </c>
      <c r="D5" s="95" t="s">
        <v>20</v>
      </c>
      <c r="E5" s="14" t="s">
        <v>20</v>
      </c>
      <c r="F5" s="95">
        <v>3</v>
      </c>
      <c r="G5" s="73">
        <v>1</v>
      </c>
    </row>
    <row r="6" spans="1:7" ht="15" customHeight="1" x14ac:dyDescent="0.3">
      <c r="A6" s="96" t="s">
        <v>9</v>
      </c>
      <c r="B6" s="95">
        <v>12</v>
      </c>
      <c r="C6" s="14">
        <v>0.38709677419354838</v>
      </c>
      <c r="D6" s="95">
        <v>19</v>
      </c>
      <c r="E6" s="14">
        <v>0.61290322580645162</v>
      </c>
      <c r="F6" s="95">
        <v>32</v>
      </c>
      <c r="G6" s="73">
        <v>0.96875</v>
      </c>
    </row>
    <row r="7" spans="1:7" ht="15" customHeight="1" x14ac:dyDescent="0.3">
      <c r="A7" s="96" t="s">
        <v>10</v>
      </c>
      <c r="B7" s="95" t="s">
        <v>20</v>
      </c>
      <c r="C7" s="14" t="s">
        <v>25</v>
      </c>
      <c r="D7" s="95" t="s">
        <v>20</v>
      </c>
      <c r="E7" s="14" t="s">
        <v>26</v>
      </c>
      <c r="F7" s="95">
        <v>14</v>
      </c>
      <c r="G7" s="73">
        <v>0.8571428571428571</v>
      </c>
    </row>
    <row r="8" spans="1:7" ht="15" customHeight="1" x14ac:dyDescent="0.3">
      <c r="A8" s="96" t="s">
        <v>3</v>
      </c>
      <c r="B8" s="95">
        <v>4</v>
      </c>
      <c r="C8" s="14">
        <v>0.5714285714285714</v>
      </c>
      <c r="D8" s="95">
        <v>3</v>
      </c>
      <c r="E8" s="14">
        <v>0.42857142857142855</v>
      </c>
      <c r="F8" s="95">
        <v>9</v>
      </c>
      <c r="G8" s="73">
        <v>0.77777777777777779</v>
      </c>
    </row>
    <row r="9" spans="1:7" ht="15" customHeight="1" x14ac:dyDescent="0.3">
      <c r="A9" s="96" t="s">
        <v>16</v>
      </c>
      <c r="B9" s="95">
        <v>3</v>
      </c>
      <c r="C9" s="14">
        <v>0.25</v>
      </c>
      <c r="D9" s="95">
        <v>9</v>
      </c>
      <c r="E9" s="14">
        <v>0.75</v>
      </c>
      <c r="F9" s="95">
        <v>12</v>
      </c>
      <c r="G9" s="73">
        <v>1</v>
      </c>
    </row>
    <row r="10" spans="1:7" ht="15" customHeight="1" thickBot="1" x14ac:dyDescent="0.35">
      <c r="A10" s="97" t="s">
        <v>4</v>
      </c>
      <c r="B10" s="98">
        <v>15</v>
      </c>
      <c r="C10" s="15">
        <v>0.44117647058823528</v>
      </c>
      <c r="D10" s="98">
        <v>19</v>
      </c>
      <c r="E10" s="15">
        <v>0.55882352941176472</v>
      </c>
      <c r="F10" s="98">
        <v>37</v>
      </c>
      <c r="G10" s="74">
        <v>0.91891891891891897</v>
      </c>
    </row>
    <row r="11" spans="1:7" ht="15" customHeight="1" x14ac:dyDescent="0.3">
      <c r="A11" s="94" t="s">
        <v>6</v>
      </c>
      <c r="B11" s="99">
        <v>7</v>
      </c>
      <c r="C11" s="14">
        <v>0.28000000000000003</v>
      </c>
      <c r="D11" s="99">
        <v>18</v>
      </c>
      <c r="E11" s="14">
        <v>0.72</v>
      </c>
      <c r="F11" s="99">
        <v>28</v>
      </c>
      <c r="G11" s="73">
        <v>0.8928571428571429</v>
      </c>
    </row>
    <row r="12" spans="1:7" ht="15" customHeight="1" x14ac:dyDescent="0.3">
      <c r="A12" s="105" t="s">
        <v>7</v>
      </c>
      <c r="B12" s="104">
        <v>30</v>
      </c>
      <c r="C12" s="76">
        <v>0.40540540540540543</v>
      </c>
      <c r="D12" s="104">
        <v>44</v>
      </c>
      <c r="E12" s="76">
        <v>0.59459459459459463</v>
      </c>
      <c r="F12" s="104">
        <v>79</v>
      </c>
      <c r="G12" s="77">
        <v>0.93670886075949367</v>
      </c>
    </row>
    <row r="13" spans="1:7" ht="15" customHeight="1" x14ac:dyDescent="0.3">
      <c r="A13" s="89" t="s">
        <v>40</v>
      </c>
      <c r="B13" s="3"/>
      <c r="C13" s="7"/>
      <c r="D13" s="3"/>
      <c r="E13" s="7"/>
      <c r="F13" s="3"/>
      <c r="G13" s="7"/>
    </row>
    <row r="14" spans="1:7" ht="15" customHeight="1" x14ac:dyDescent="0.3">
      <c r="A14" s="80" t="s">
        <v>70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3</v>
      </c>
      <c r="G16" s="73">
        <v>1</v>
      </c>
    </row>
    <row r="17" spans="1:7" ht="15" customHeight="1" x14ac:dyDescent="0.3">
      <c r="A17" s="96" t="s">
        <v>9</v>
      </c>
      <c r="B17" s="95" t="s">
        <v>20</v>
      </c>
      <c r="C17" s="14" t="s">
        <v>23</v>
      </c>
      <c r="D17" s="95" t="s">
        <v>20</v>
      </c>
      <c r="E17" s="14" t="s">
        <v>24</v>
      </c>
      <c r="F17" s="95">
        <v>32</v>
      </c>
      <c r="G17" s="73">
        <v>0.96875</v>
      </c>
    </row>
    <row r="18" spans="1:7" ht="15" customHeight="1" x14ac:dyDescent="0.3">
      <c r="A18" s="96" t="s">
        <v>10</v>
      </c>
      <c r="B18" s="95" t="s">
        <v>20</v>
      </c>
      <c r="C18" s="14" t="s">
        <v>25</v>
      </c>
      <c r="D18" s="95" t="s">
        <v>20</v>
      </c>
      <c r="E18" s="14" t="s">
        <v>26</v>
      </c>
      <c r="F18" s="95">
        <v>14</v>
      </c>
      <c r="G18" s="73">
        <v>0.8571428571428571</v>
      </c>
    </row>
    <row r="19" spans="1:7" ht="15" customHeight="1" x14ac:dyDescent="0.3">
      <c r="A19" s="96" t="s">
        <v>3</v>
      </c>
      <c r="B19" s="95" t="s">
        <v>20</v>
      </c>
      <c r="C19" s="14" t="s">
        <v>21</v>
      </c>
      <c r="D19" s="95" t="s">
        <v>20</v>
      </c>
      <c r="E19" s="14" t="s">
        <v>22</v>
      </c>
      <c r="F19" s="95">
        <v>9</v>
      </c>
      <c r="G19" s="73">
        <v>0.77777777777777779</v>
      </c>
    </row>
    <row r="20" spans="1:7" ht="15" customHeight="1" x14ac:dyDescent="0.3">
      <c r="A20" s="96" t="s">
        <v>16</v>
      </c>
      <c r="B20" s="95" t="s">
        <v>20</v>
      </c>
      <c r="C20" s="14" t="s">
        <v>25</v>
      </c>
      <c r="D20" s="95" t="s">
        <v>20</v>
      </c>
      <c r="E20" s="14" t="s">
        <v>26</v>
      </c>
      <c r="F20" s="95">
        <v>12</v>
      </c>
      <c r="G20" s="73">
        <v>1</v>
      </c>
    </row>
    <row r="21" spans="1:7" ht="15" customHeight="1" thickBot="1" x14ac:dyDescent="0.35">
      <c r="A21" s="97" t="s">
        <v>4</v>
      </c>
      <c r="B21" s="98">
        <v>5</v>
      </c>
      <c r="C21" s="15">
        <v>0.14705882352941177</v>
      </c>
      <c r="D21" s="98">
        <v>29</v>
      </c>
      <c r="E21" s="15">
        <v>0.8529411764705882</v>
      </c>
      <c r="F21" s="98">
        <v>37</v>
      </c>
      <c r="G21" s="74">
        <v>0.91891891891891897</v>
      </c>
    </row>
    <row r="22" spans="1:7" ht="15" customHeight="1" x14ac:dyDescent="0.3">
      <c r="A22" s="94" t="s">
        <v>6</v>
      </c>
      <c r="B22" s="99">
        <v>3</v>
      </c>
      <c r="C22" s="14">
        <v>0.12</v>
      </c>
      <c r="D22" s="99">
        <v>22</v>
      </c>
      <c r="E22" s="14">
        <v>0.88</v>
      </c>
      <c r="F22" s="99">
        <v>28</v>
      </c>
      <c r="G22" s="73">
        <v>0.8928571428571429</v>
      </c>
    </row>
    <row r="23" spans="1:7" ht="15" customHeight="1" x14ac:dyDescent="0.3">
      <c r="A23" s="105" t="s">
        <v>7</v>
      </c>
      <c r="B23" s="104">
        <v>8</v>
      </c>
      <c r="C23" s="76">
        <v>0.10810810810810811</v>
      </c>
      <c r="D23" s="104">
        <v>66</v>
      </c>
      <c r="E23" s="76">
        <v>0.89189189189189189</v>
      </c>
      <c r="F23" s="104">
        <v>79</v>
      </c>
      <c r="G23" s="77">
        <v>0.93670886075949367</v>
      </c>
    </row>
    <row r="24" spans="1:7" ht="13.8" x14ac:dyDescent="0.3">
      <c r="A24" s="90" t="s">
        <v>40</v>
      </c>
    </row>
    <row r="25" spans="1:7" ht="13.8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customHeight="1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3.8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3.9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x14ac:dyDescent="0.25">
      <c r="A29" s="88" t="s">
        <v>39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B25" sqref="B25:G28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71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14" t="s">
        <v>22</v>
      </c>
      <c r="D5" s="95" t="s">
        <v>20</v>
      </c>
      <c r="E5" s="14" t="s">
        <v>21</v>
      </c>
      <c r="F5" s="95">
        <v>7</v>
      </c>
      <c r="G5" s="73">
        <v>0.8571428571428571</v>
      </c>
    </row>
    <row r="6" spans="1:7" ht="15" customHeight="1" x14ac:dyDescent="0.3">
      <c r="A6" s="96" t="s">
        <v>9</v>
      </c>
      <c r="B6" s="95">
        <v>8</v>
      </c>
      <c r="C6" s="14">
        <v>0.38095238095238093</v>
      </c>
      <c r="D6" s="95">
        <v>13</v>
      </c>
      <c r="E6" s="14">
        <v>0.61904761904761907</v>
      </c>
      <c r="F6" s="95">
        <v>23</v>
      </c>
      <c r="G6" s="73">
        <v>0.91304347826086951</v>
      </c>
    </row>
    <row r="7" spans="1:7" ht="15" customHeight="1" x14ac:dyDescent="0.3">
      <c r="A7" s="96" t="s">
        <v>10</v>
      </c>
      <c r="B7" s="95">
        <v>3</v>
      </c>
      <c r="C7" s="14">
        <v>0.42857142857142855</v>
      </c>
      <c r="D7" s="95">
        <v>4</v>
      </c>
      <c r="E7" s="14">
        <v>0.5714285714285714</v>
      </c>
      <c r="F7" s="95">
        <v>7</v>
      </c>
      <c r="G7" s="73">
        <v>1</v>
      </c>
    </row>
    <row r="8" spans="1:7" ht="15" customHeight="1" x14ac:dyDescent="0.3">
      <c r="A8" s="96" t="s">
        <v>3</v>
      </c>
      <c r="B8" s="95">
        <v>3</v>
      </c>
      <c r="C8" s="14">
        <v>0.375</v>
      </c>
      <c r="D8" s="95">
        <v>5</v>
      </c>
      <c r="E8" s="14">
        <v>0.625</v>
      </c>
      <c r="F8" s="95">
        <v>10</v>
      </c>
      <c r="G8" s="73">
        <v>0.8</v>
      </c>
    </row>
    <row r="9" spans="1:7" ht="15" customHeight="1" x14ac:dyDescent="0.3">
      <c r="A9" s="96" t="s">
        <v>16</v>
      </c>
      <c r="B9" s="95" t="s">
        <v>20</v>
      </c>
      <c r="C9" s="14" t="s">
        <v>20</v>
      </c>
      <c r="D9" s="95" t="s">
        <v>20</v>
      </c>
      <c r="E9" s="14" t="s">
        <v>20</v>
      </c>
      <c r="F9" s="95">
        <v>7</v>
      </c>
      <c r="G9" s="73">
        <v>0.8571428571428571</v>
      </c>
    </row>
    <row r="10" spans="1:7" ht="15" customHeight="1" thickBot="1" x14ac:dyDescent="0.35">
      <c r="A10" s="97" t="s">
        <v>4</v>
      </c>
      <c r="B10" s="98">
        <v>9</v>
      </c>
      <c r="C10" s="15">
        <v>0.29032258064516131</v>
      </c>
      <c r="D10" s="98">
        <v>22</v>
      </c>
      <c r="E10" s="15">
        <v>0.70967741935483875</v>
      </c>
      <c r="F10" s="98">
        <v>34</v>
      </c>
      <c r="G10" s="74">
        <v>0.91176470588235292</v>
      </c>
    </row>
    <row r="11" spans="1:7" ht="15" customHeight="1" x14ac:dyDescent="0.3">
      <c r="A11" s="94" t="s">
        <v>6</v>
      </c>
      <c r="B11" s="99">
        <v>13</v>
      </c>
      <c r="C11" s="14">
        <v>0.41935483870967744</v>
      </c>
      <c r="D11" s="99">
        <v>18</v>
      </c>
      <c r="E11" s="14">
        <v>0.58064516129032262</v>
      </c>
      <c r="F11" s="99">
        <v>34</v>
      </c>
      <c r="G11" s="73">
        <v>0.91176470588235292</v>
      </c>
    </row>
    <row r="12" spans="1:7" ht="15" customHeight="1" x14ac:dyDescent="0.3">
      <c r="A12" s="105" t="s">
        <v>7</v>
      </c>
      <c r="B12" s="104">
        <v>17</v>
      </c>
      <c r="C12" s="76">
        <v>0.35416666666666669</v>
      </c>
      <c r="D12" s="104">
        <v>31</v>
      </c>
      <c r="E12" s="76">
        <v>0.64583333333333337</v>
      </c>
      <c r="F12" s="104">
        <v>54</v>
      </c>
      <c r="G12" s="77">
        <v>0.88888888888888884</v>
      </c>
    </row>
    <row r="13" spans="1:7" ht="15" customHeight="1" x14ac:dyDescent="0.3">
      <c r="A13" s="71" t="s">
        <v>29</v>
      </c>
      <c r="B13" s="3"/>
      <c r="C13" s="7"/>
      <c r="D13" s="3"/>
      <c r="E13" s="7"/>
      <c r="F13" s="3"/>
      <c r="G13" s="7"/>
    </row>
    <row r="14" spans="1:7" ht="15" customHeight="1" x14ac:dyDescent="0.3">
      <c r="A14" s="80" t="s">
        <v>72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21</v>
      </c>
      <c r="D16" s="95" t="s">
        <v>20</v>
      </c>
      <c r="E16" s="14" t="s">
        <v>22</v>
      </c>
      <c r="F16" s="95">
        <v>7</v>
      </c>
      <c r="G16" s="73">
        <v>0.8571428571428571</v>
      </c>
    </row>
    <row r="17" spans="1:7" ht="15" customHeight="1" x14ac:dyDescent="0.3">
      <c r="A17" s="96" t="s">
        <v>9</v>
      </c>
      <c r="B17" s="95" t="s">
        <v>20</v>
      </c>
      <c r="C17" s="14" t="s">
        <v>23</v>
      </c>
      <c r="D17" s="95" t="s">
        <v>20</v>
      </c>
      <c r="E17" s="14" t="s">
        <v>24</v>
      </c>
      <c r="F17" s="95">
        <v>23</v>
      </c>
      <c r="G17" s="73">
        <v>0.91304347826086951</v>
      </c>
    </row>
    <row r="18" spans="1:7" ht="15" customHeight="1" x14ac:dyDescent="0.3">
      <c r="A18" s="96" t="s">
        <v>10</v>
      </c>
      <c r="B18" s="95" t="s">
        <v>20</v>
      </c>
      <c r="C18" s="14" t="s">
        <v>21</v>
      </c>
      <c r="D18" s="95" t="s">
        <v>20</v>
      </c>
      <c r="E18" s="14" t="s">
        <v>22</v>
      </c>
      <c r="F18" s="95">
        <v>7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27</v>
      </c>
      <c r="D19" s="95" t="s">
        <v>20</v>
      </c>
      <c r="E19" s="14" t="s">
        <v>28</v>
      </c>
      <c r="F19" s="95">
        <v>10</v>
      </c>
      <c r="G19" s="73">
        <v>0.8</v>
      </c>
    </row>
    <row r="20" spans="1:7" ht="15" customHeight="1" x14ac:dyDescent="0.3">
      <c r="A20" s="96" t="s">
        <v>16</v>
      </c>
      <c r="B20" s="95" t="s">
        <v>20</v>
      </c>
      <c r="C20" s="14" t="s">
        <v>21</v>
      </c>
      <c r="D20" s="95" t="s">
        <v>20</v>
      </c>
      <c r="E20" s="14" t="s">
        <v>22</v>
      </c>
      <c r="F20" s="95">
        <v>7</v>
      </c>
      <c r="G20" s="73">
        <v>0.8571428571428571</v>
      </c>
    </row>
    <row r="21" spans="1:7" ht="15" customHeight="1" thickBot="1" x14ac:dyDescent="0.35">
      <c r="A21" s="97" t="s">
        <v>4</v>
      </c>
      <c r="B21" s="98" t="s">
        <v>20</v>
      </c>
      <c r="C21" s="15" t="s">
        <v>23</v>
      </c>
      <c r="D21" s="98" t="s">
        <v>20</v>
      </c>
      <c r="E21" s="15" t="s">
        <v>24</v>
      </c>
      <c r="F21" s="98">
        <v>34</v>
      </c>
      <c r="G21" s="74">
        <v>0.91176470588235292</v>
      </c>
    </row>
    <row r="22" spans="1:7" ht="15" customHeight="1" x14ac:dyDescent="0.3">
      <c r="A22" s="94" t="s">
        <v>6</v>
      </c>
      <c r="B22" s="99" t="s">
        <v>20</v>
      </c>
      <c r="C22" s="14" t="s">
        <v>23</v>
      </c>
      <c r="D22" s="99" t="s">
        <v>20</v>
      </c>
      <c r="E22" s="14" t="s">
        <v>24</v>
      </c>
      <c r="F22" s="99">
        <v>34</v>
      </c>
      <c r="G22" s="73">
        <v>0.91176470588235292</v>
      </c>
    </row>
    <row r="23" spans="1:7" ht="15" customHeight="1" x14ac:dyDescent="0.3">
      <c r="A23" s="105" t="s">
        <v>7</v>
      </c>
      <c r="B23" s="104" t="s">
        <v>20</v>
      </c>
      <c r="C23" s="76" t="s">
        <v>20</v>
      </c>
      <c r="D23" s="104" t="s">
        <v>20</v>
      </c>
      <c r="E23" s="76" t="s">
        <v>20</v>
      </c>
      <c r="F23" s="104">
        <v>54</v>
      </c>
      <c r="G23" s="77">
        <v>0.88888888888888884</v>
      </c>
    </row>
    <row r="24" spans="1:7" ht="15" customHeight="1" x14ac:dyDescent="0.3">
      <c r="A24" s="87" t="s">
        <v>29</v>
      </c>
    </row>
    <row r="25" spans="1:7" ht="15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5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ht="15" customHeight="1" x14ac:dyDescent="0.25">
      <c r="A29" s="88" t="s">
        <v>39</v>
      </c>
    </row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6" ht="13.8" customHeight="1" x14ac:dyDescent="0.25"/>
    <row r="37" ht="13.8" customHeight="1" x14ac:dyDescent="0.25"/>
    <row r="38" ht="13.8" customHeight="1" x14ac:dyDescent="0.25"/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  <col min="8" max="8" width="2.88671875" customWidth="1"/>
    <col min="9" max="9" width="4.109375" customWidth="1"/>
  </cols>
  <sheetData>
    <row r="1" spans="1:7" s="83" customFormat="1" ht="52.8" customHeight="1" x14ac:dyDescent="0.25">
      <c r="A1" s="115" t="s">
        <v>55</v>
      </c>
      <c r="B1" s="116"/>
      <c r="C1" s="116"/>
      <c r="D1" s="116"/>
      <c r="E1" s="116"/>
      <c r="F1" s="116"/>
      <c r="G1" s="116"/>
    </row>
    <row r="2" spans="1:7" ht="12.6" customHeight="1" x14ac:dyDescent="0.25">
      <c r="A2" s="85" t="s">
        <v>73</v>
      </c>
      <c r="B2" s="84"/>
      <c r="C2" s="84"/>
      <c r="D2" s="84"/>
      <c r="E2" s="84"/>
      <c r="F2" s="84"/>
      <c r="G2" s="84"/>
    </row>
    <row r="3" spans="1:7" ht="42" customHeight="1" thickBot="1" x14ac:dyDescent="0.35">
      <c r="A3" s="75" t="s">
        <v>5</v>
      </c>
      <c r="B3" s="60" t="s">
        <v>36</v>
      </c>
      <c r="C3" s="60" t="s">
        <v>37</v>
      </c>
      <c r="D3" s="60" t="s">
        <v>30</v>
      </c>
      <c r="E3" s="60" t="s">
        <v>31</v>
      </c>
      <c r="F3" s="60" t="s">
        <v>2</v>
      </c>
      <c r="G3" s="49" t="s">
        <v>8</v>
      </c>
    </row>
    <row r="4" spans="1:7" ht="12.45" customHeight="1" x14ac:dyDescent="0.25">
      <c r="A4" s="100" t="s">
        <v>14</v>
      </c>
      <c r="B4" s="107">
        <v>9</v>
      </c>
      <c r="C4" s="25">
        <v>0.2</v>
      </c>
      <c r="D4" s="107">
        <v>36</v>
      </c>
      <c r="E4" s="25">
        <v>0.8</v>
      </c>
      <c r="F4" s="107">
        <v>49</v>
      </c>
      <c r="G4" s="86">
        <v>0.91836734693877553</v>
      </c>
    </row>
    <row r="5" spans="1:7" ht="12.45" customHeight="1" x14ac:dyDescent="0.25">
      <c r="A5" s="103" t="s">
        <v>19</v>
      </c>
      <c r="B5" s="107" t="s">
        <v>20</v>
      </c>
      <c r="C5" s="25" t="s">
        <v>27</v>
      </c>
      <c r="D5" s="107" t="s">
        <v>20</v>
      </c>
      <c r="E5" s="25" t="s">
        <v>28</v>
      </c>
      <c r="F5" s="107">
        <v>8</v>
      </c>
      <c r="G5" s="86">
        <v>1</v>
      </c>
    </row>
    <row r="6" spans="1:7" ht="12.45" customHeight="1" x14ac:dyDescent="0.25">
      <c r="A6" s="103" t="s">
        <v>15</v>
      </c>
      <c r="B6" s="107" t="s">
        <v>20</v>
      </c>
      <c r="C6" s="25" t="s">
        <v>20</v>
      </c>
      <c r="D6" s="107" t="s">
        <v>20</v>
      </c>
      <c r="E6" s="25" t="s">
        <v>20</v>
      </c>
      <c r="F6" s="107">
        <v>3</v>
      </c>
      <c r="G6" s="86">
        <v>1</v>
      </c>
    </row>
    <row r="7" spans="1:7" ht="12.45" customHeight="1" x14ac:dyDescent="0.25">
      <c r="A7" s="103" t="s">
        <v>13</v>
      </c>
      <c r="B7" s="107" t="s">
        <v>20</v>
      </c>
      <c r="C7" s="25" t="s">
        <v>20</v>
      </c>
      <c r="D7" s="107" t="s">
        <v>20</v>
      </c>
      <c r="E7" s="25" t="s">
        <v>20</v>
      </c>
      <c r="F7" s="107">
        <v>3</v>
      </c>
      <c r="G7" s="86">
        <v>1</v>
      </c>
    </row>
    <row r="8" spans="1:7" ht="12.45" customHeight="1" x14ac:dyDescent="0.25">
      <c r="A8" s="91" t="s">
        <v>40</v>
      </c>
      <c r="B8" s="26"/>
      <c r="C8" s="27"/>
      <c r="D8" s="26"/>
      <c r="E8" s="27"/>
      <c r="F8" s="26"/>
      <c r="G8" s="27"/>
    </row>
    <row r="9" spans="1:7" ht="12.45" customHeight="1" x14ac:dyDescent="0.25">
      <c r="A9" s="85" t="s">
        <v>74</v>
      </c>
      <c r="B9" s="84"/>
      <c r="C9" s="84"/>
      <c r="D9" s="84"/>
      <c r="E9" s="84"/>
      <c r="F9" s="84"/>
      <c r="G9" s="84"/>
    </row>
    <row r="10" spans="1:7" ht="42" thickBot="1" x14ac:dyDescent="0.35">
      <c r="A10" s="75" t="s">
        <v>5</v>
      </c>
      <c r="B10" s="60" t="s">
        <v>36</v>
      </c>
      <c r="C10" s="60" t="s">
        <v>37</v>
      </c>
      <c r="D10" s="60" t="s">
        <v>30</v>
      </c>
      <c r="E10" s="60" t="s">
        <v>31</v>
      </c>
      <c r="F10" s="60" t="s">
        <v>2</v>
      </c>
      <c r="G10" s="49" t="s">
        <v>8</v>
      </c>
    </row>
    <row r="11" spans="1:7" ht="12.6" customHeight="1" x14ac:dyDescent="0.25">
      <c r="A11" s="100" t="s">
        <v>14</v>
      </c>
      <c r="B11" s="107">
        <v>10</v>
      </c>
      <c r="C11" s="25">
        <v>0.22222222222222221</v>
      </c>
      <c r="D11" s="107">
        <v>35</v>
      </c>
      <c r="E11" s="25">
        <v>0.77777777777777779</v>
      </c>
      <c r="F11" s="107">
        <v>49</v>
      </c>
      <c r="G11" s="86">
        <v>0.91836734693877553</v>
      </c>
    </row>
    <row r="12" spans="1:7" x14ac:dyDescent="0.25">
      <c r="A12" s="103" t="s">
        <v>19</v>
      </c>
      <c r="B12" s="107" t="s">
        <v>20</v>
      </c>
      <c r="C12" s="25" t="s">
        <v>27</v>
      </c>
      <c r="D12" s="107" t="s">
        <v>20</v>
      </c>
      <c r="E12" s="25" t="s">
        <v>28</v>
      </c>
      <c r="F12" s="107">
        <v>8</v>
      </c>
      <c r="G12" s="86">
        <v>1</v>
      </c>
    </row>
    <row r="13" spans="1:7" ht="12.45" customHeight="1" x14ac:dyDescent="0.25">
      <c r="A13" s="103" t="s">
        <v>15</v>
      </c>
      <c r="B13" s="107" t="s">
        <v>20</v>
      </c>
      <c r="C13" s="25" t="s">
        <v>20</v>
      </c>
      <c r="D13" s="107" t="s">
        <v>20</v>
      </c>
      <c r="E13" s="25" t="s">
        <v>20</v>
      </c>
      <c r="F13" s="107">
        <v>3</v>
      </c>
      <c r="G13" s="86">
        <v>1</v>
      </c>
    </row>
    <row r="14" spans="1:7" ht="12.45" customHeight="1" x14ac:dyDescent="0.25">
      <c r="A14" s="103" t="s">
        <v>13</v>
      </c>
      <c r="B14" s="107" t="s">
        <v>20</v>
      </c>
      <c r="C14" s="25" t="s">
        <v>20</v>
      </c>
      <c r="D14" s="107" t="s">
        <v>20</v>
      </c>
      <c r="E14" s="25" t="s">
        <v>20</v>
      </c>
      <c r="F14" s="107">
        <v>3</v>
      </c>
      <c r="G14" s="86">
        <v>1</v>
      </c>
    </row>
    <row r="15" spans="1:7" ht="12.45" customHeight="1" x14ac:dyDescent="0.25">
      <c r="A15" s="93" t="s">
        <v>40</v>
      </c>
      <c r="B15" s="28"/>
      <c r="C15" s="28"/>
      <c r="D15" s="28"/>
      <c r="E15" s="28"/>
      <c r="F15" s="28"/>
      <c r="G15" s="28"/>
    </row>
    <row r="16" spans="1:7" ht="12.45" customHeight="1" x14ac:dyDescent="0.25">
      <c r="A16" s="85" t="s">
        <v>75</v>
      </c>
      <c r="B16" s="84"/>
      <c r="C16" s="84"/>
      <c r="D16" s="84"/>
      <c r="E16" s="84"/>
      <c r="F16" s="84"/>
      <c r="G16" s="84"/>
    </row>
    <row r="17" spans="1:7" ht="42" thickBot="1" x14ac:dyDescent="0.35">
      <c r="A17" s="75" t="s">
        <v>5</v>
      </c>
      <c r="B17" s="60" t="s">
        <v>36</v>
      </c>
      <c r="C17" s="60" t="s">
        <v>37</v>
      </c>
      <c r="D17" s="60" t="s">
        <v>30</v>
      </c>
      <c r="E17" s="60" t="s">
        <v>31</v>
      </c>
      <c r="F17" s="60" t="s">
        <v>2</v>
      </c>
      <c r="G17" s="49" t="s">
        <v>8</v>
      </c>
    </row>
    <row r="18" spans="1:7" x14ac:dyDescent="0.25">
      <c r="A18" s="100" t="s">
        <v>14</v>
      </c>
      <c r="B18" s="107">
        <v>19</v>
      </c>
      <c r="C18" s="25">
        <v>0.30645161290322581</v>
      </c>
      <c r="D18" s="107">
        <v>43</v>
      </c>
      <c r="E18" s="25">
        <v>0.69354838709677424</v>
      </c>
      <c r="F18" s="107">
        <v>63</v>
      </c>
      <c r="G18" s="86">
        <v>0.98412698412698407</v>
      </c>
    </row>
    <row r="19" spans="1:7" x14ac:dyDescent="0.25">
      <c r="A19" s="103" t="s">
        <v>19</v>
      </c>
      <c r="B19" s="107">
        <v>4</v>
      </c>
      <c r="C19" s="25">
        <v>0.30769230769230771</v>
      </c>
      <c r="D19" s="107">
        <v>9</v>
      </c>
      <c r="E19" s="25">
        <v>0.69230769230769229</v>
      </c>
      <c r="F19" s="107">
        <v>13</v>
      </c>
      <c r="G19" s="86">
        <v>1</v>
      </c>
    </row>
    <row r="20" spans="1:7" x14ac:dyDescent="0.25">
      <c r="A20" s="103" t="s">
        <v>15</v>
      </c>
      <c r="B20" s="107" t="s">
        <v>20</v>
      </c>
      <c r="C20" s="25" t="s">
        <v>21</v>
      </c>
      <c r="D20" s="107" t="s">
        <v>20</v>
      </c>
      <c r="E20" s="25" t="s">
        <v>22</v>
      </c>
      <c r="F20" s="107">
        <v>7</v>
      </c>
      <c r="G20" s="86">
        <v>1</v>
      </c>
    </row>
    <row r="21" spans="1:7" x14ac:dyDescent="0.25">
      <c r="A21" s="103" t="s">
        <v>13</v>
      </c>
      <c r="B21" s="107" t="s">
        <v>20</v>
      </c>
      <c r="C21" s="25" t="s">
        <v>28</v>
      </c>
      <c r="D21" s="107" t="s">
        <v>20</v>
      </c>
      <c r="E21" s="25" t="s">
        <v>27</v>
      </c>
      <c r="F21" s="107">
        <v>9</v>
      </c>
      <c r="G21" s="86">
        <v>1</v>
      </c>
    </row>
    <row r="22" spans="1:7" ht="12.45" customHeight="1" x14ac:dyDescent="0.25">
      <c r="A22" s="91" t="s">
        <v>40</v>
      </c>
      <c r="B22" s="26"/>
      <c r="C22" s="27"/>
      <c r="D22" s="26"/>
      <c r="E22" s="27"/>
      <c r="F22" s="26"/>
      <c r="G22" s="27"/>
    </row>
    <row r="23" spans="1:7" ht="12.45" customHeight="1" x14ac:dyDescent="0.25">
      <c r="A23" s="85" t="s">
        <v>76</v>
      </c>
      <c r="B23" s="84"/>
      <c r="C23" s="84"/>
      <c r="D23" s="84"/>
      <c r="E23" s="84"/>
      <c r="F23" s="84"/>
      <c r="G23" s="84"/>
    </row>
    <row r="24" spans="1:7" ht="42" thickBot="1" x14ac:dyDescent="0.35">
      <c r="A24" s="75" t="s">
        <v>5</v>
      </c>
      <c r="B24" s="60" t="s">
        <v>36</v>
      </c>
      <c r="C24" s="60" t="s">
        <v>37</v>
      </c>
      <c r="D24" s="60" t="s">
        <v>30</v>
      </c>
      <c r="E24" s="60" t="s">
        <v>31</v>
      </c>
      <c r="F24" s="60" t="s">
        <v>2</v>
      </c>
      <c r="G24" s="49" t="s">
        <v>8</v>
      </c>
    </row>
    <row r="25" spans="1:7" ht="12.45" customHeight="1" x14ac:dyDescent="0.25">
      <c r="A25" s="100" t="s">
        <v>14</v>
      </c>
      <c r="B25" s="107">
        <v>17</v>
      </c>
      <c r="C25" s="25">
        <v>0.27419354838709675</v>
      </c>
      <c r="D25" s="107">
        <v>45</v>
      </c>
      <c r="E25" s="25">
        <v>0.72580645161290325</v>
      </c>
      <c r="F25" s="107">
        <v>63</v>
      </c>
      <c r="G25" s="86">
        <v>0.98412698412698407</v>
      </c>
    </row>
    <row r="26" spans="1:7" ht="12.45" customHeight="1" x14ac:dyDescent="0.25">
      <c r="A26" s="103" t="s">
        <v>19</v>
      </c>
      <c r="B26" s="107">
        <v>3</v>
      </c>
      <c r="C26" s="25">
        <v>0.23076923076923078</v>
      </c>
      <c r="D26" s="107">
        <v>10</v>
      </c>
      <c r="E26" s="25">
        <v>0.76923076923076927</v>
      </c>
      <c r="F26" s="107">
        <v>13</v>
      </c>
      <c r="G26" s="86">
        <v>1</v>
      </c>
    </row>
    <row r="27" spans="1:7" ht="12.45" customHeight="1" x14ac:dyDescent="0.25">
      <c r="A27" s="103" t="s">
        <v>15</v>
      </c>
      <c r="B27" s="107" t="s">
        <v>20</v>
      </c>
      <c r="C27" s="25" t="s">
        <v>21</v>
      </c>
      <c r="D27" s="107" t="s">
        <v>20</v>
      </c>
      <c r="E27" s="25" t="s">
        <v>22</v>
      </c>
      <c r="F27" s="107">
        <v>7</v>
      </c>
      <c r="G27" s="86">
        <v>1</v>
      </c>
    </row>
    <row r="28" spans="1:7" x14ac:dyDescent="0.25">
      <c r="A28" s="103" t="s">
        <v>13</v>
      </c>
      <c r="B28" s="107">
        <v>6</v>
      </c>
      <c r="C28" s="25">
        <v>0.66666666666666663</v>
      </c>
      <c r="D28" s="107">
        <v>3</v>
      </c>
      <c r="E28" s="25">
        <v>0.33333333333333331</v>
      </c>
      <c r="F28" s="107">
        <v>9</v>
      </c>
      <c r="G28" s="86">
        <v>1</v>
      </c>
    </row>
    <row r="29" spans="1:7" ht="12.6" customHeight="1" x14ac:dyDescent="0.25">
      <c r="A29" s="91" t="s">
        <v>40</v>
      </c>
      <c r="B29" s="26"/>
      <c r="C29" s="27"/>
      <c r="D29" s="26"/>
      <c r="E29" s="27"/>
      <c r="F29" s="26"/>
      <c r="G29" s="27"/>
    </row>
    <row r="30" spans="1:7" ht="13.8" x14ac:dyDescent="0.3">
      <c r="A30" s="78" t="s">
        <v>12</v>
      </c>
      <c r="B30" s="10"/>
      <c r="C30" s="11"/>
      <c r="D30" s="10"/>
      <c r="E30" s="11"/>
      <c r="F30" s="12"/>
      <c r="G30" s="13"/>
    </row>
    <row r="31" spans="1:7" ht="13.8" x14ac:dyDescent="0.3">
      <c r="A31" s="68" t="s">
        <v>33</v>
      </c>
      <c r="B31" s="65"/>
      <c r="C31" s="65"/>
      <c r="D31" s="65"/>
      <c r="E31" s="65"/>
      <c r="F31" s="65"/>
      <c r="G31" s="65"/>
    </row>
    <row r="32" spans="1:7" ht="12.45" customHeight="1" x14ac:dyDescent="0.3">
      <c r="A32" s="65" t="s">
        <v>56</v>
      </c>
      <c r="B32" s="67"/>
      <c r="C32" s="67"/>
      <c r="D32" s="67"/>
      <c r="E32" s="67"/>
      <c r="F32" s="67"/>
      <c r="G32" s="67"/>
    </row>
    <row r="33" spans="1:7" ht="12.45" customHeight="1" x14ac:dyDescent="0.3">
      <c r="A33" s="9" t="s">
        <v>11</v>
      </c>
      <c r="B33" s="65"/>
      <c r="C33" s="65"/>
      <c r="D33" s="65"/>
      <c r="E33" s="65"/>
      <c r="F33" s="65"/>
      <c r="G33" s="65"/>
    </row>
    <row r="34" spans="1:7" ht="12.45" customHeight="1" x14ac:dyDescent="0.25">
      <c r="A34" s="42" t="s">
        <v>39</v>
      </c>
    </row>
    <row r="35" spans="1:7" ht="12.45" customHeight="1" x14ac:dyDescent="0.25"/>
    <row r="36" spans="1:7" ht="12.45" customHeight="1" x14ac:dyDescent="0.25"/>
    <row r="38" spans="1:7" ht="12.6" customHeight="1" x14ac:dyDescent="0.25"/>
    <row r="40" spans="1:7" ht="12.45" customHeight="1" x14ac:dyDescent="0.25"/>
    <row r="41" spans="1:7" ht="12.45" customHeight="1" x14ac:dyDescent="0.25"/>
    <row r="42" spans="1:7" ht="12.45" customHeight="1" x14ac:dyDescent="0.25"/>
    <row r="43" spans="1:7" ht="12.45" customHeight="1" x14ac:dyDescent="0.25"/>
    <row r="44" spans="1:7" ht="12.45" customHeight="1" x14ac:dyDescent="0.25"/>
    <row r="45" spans="1:7" ht="12.45" customHeight="1" x14ac:dyDescent="0.25"/>
    <row r="46" spans="1:7" ht="7.95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2" ht="7.9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83" customFormat="1" ht="58.2" customHeight="1" x14ac:dyDescent="0.25">
      <c r="A1" s="117" t="s">
        <v>55</v>
      </c>
      <c r="B1" s="118"/>
      <c r="C1" s="118"/>
      <c r="D1" s="118"/>
      <c r="E1" s="118"/>
      <c r="F1" s="118"/>
      <c r="G1" s="118"/>
    </row>
    <row r="2" spans="1:12" ht="15.6" x14ac:dyDescent="0.3">
      <c r="A2" s="6"/>
      <c r="B2" s="6"/>
      <c r="C2" s="6"/>
      <c r="D2" s="6"/>
      <c r="E2" s="6"/>
      <c r="F2" s="6"/>
      <c r="G2" s="6"/>
    </row>
    <row r="3" spans="1:12" x14ac:dyDescent="0.25">
      <c r="A3" s="85" t="s">
        <v>77</v>
      </c>
      <c r="B3" s="84"/>
      <c r="C3" s="84"/>
      <c r="D3" s="84"/>
      <c r="E3" s="84"/>
      <c r="F3" s="84"/>
      <c r="G3" s="84"/>
    </row>
    <row r="4" spans="1:12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12" x14ac:dyDescent="0.25">
      <c r="A5" s="100" t="s">
        <v>14</v>
      </c>
      <c r="B5" s="107">
        <v>12</v>
      </c>
      <c r="C5" s="25">
        <v>0.26666666666666666</v>
      </c>
      <c r="D5" s="107">
        <v>33</v>
      </c>
      <c r="E5" s="25">
        <v>0.73333333333333328</v>
      </c>
      <c r="F5" s="107">
        <v>48</v>
      </c>
      <c r="G5" s="86">
        <v>0.9375</v>
      </c>
    </row>
    <row r="6" spans="1:12" x14ac:dyDescent="0.25">
      <c r="A6" s="103" t="s">
        <v>19</v>
      </c>
      <c r="B6" s="107" t="s">
        <v>20</v>
      </c>
      <c r="C6" s="25" t="s">
        <v>21</v>
      </c>
      <c r="D6" s="107" t="s">
        <v>20</v>
      </c>
      <c r="E6" s="25" t="s">
        <v>22</v>
      </c>
      <c r="F6" s="107">
        <v>6</v>
      </c>
      <c r="G6" s="86">
        <v>1</v>
      </c>
    </row>
    <row r="7" spans="1:12" x14ac:dyDescent="0.25">
      <c r="A7" s="103" t="s">
        <v>15</v>
      </c>
      <c r="B7" s="107" t="s">
        <v>20</v>
      </c>
      <c r="C7" s="25" t="s">
        <v>21</v>
      </c>
      <c r="D7" s="107" t="s">
        <v>20</v>
      </c>
      <c r="E7" s="25" t="s">
        <v>22</v>
      </c>
      <c r="F7" s="107">
        <v>5</v>
      </c>
      <c r="G7" s="86">
        <v>1</v>
      </c>
    </row>
    <row r="8" spans="1:12" x14ac:dyDescent="0.25">
      <c r="A8" s="103" t="s">
        <v>13</v>
      </c>
      <c r="B8" s="107" t="s">
        <v>20</v>
      </c>
      <c r="C8" s="25" t="s">
        <v>22</v>
      </c>
      <c r="D8" s="107" t="s">
        <v>20</v>
      </c>
      <c r="E8" s="25" t="s">
        <v>21</v>
      </c>
      <c r="F8" s="107">
        <v>5</v>
      </c>
      <c r="G8" s="86">
        <v>1</v>
      </c>
    </row>
    <row r="9" spans="1:12" x14ac:dyDescent="0.25">
      <c r="A9" s="93" t="s">
        <v>40</v>
      </c>
      <c r="B9" s="28"/>
      <c r="C9" s="28"/>
      <c r="D9" s="28"/>
      <c r="E9" s="28"/>
      <c r="F9" s="28"/>
      <c r="G9" s="28"/>
    </row>
    <row r="10" spans="1:12" x14ac:dyDescent="0.25">
      <c r="A10" s="85" t="s">
        <v>78</v>
      </c>
      <c r="B10" s="84"/>
      <c r="C10" s="84"/>
      <c r="D10" s="84"/>
      <c r="E10" s="84"/>
      <c r="F10" s="84"/>
      <c r="G10" s="84"/>
      <c r="L10" s="23"/>
    </row>
    <row r="11" spans="1:12" ht="42" thickBot="1" x14ac:dyDescent="0.35">
      <c r="A11" s="75" t="s">
        <v>5</v>
      </c>
      <c r="B11" s="60" t="s">
        <v>36</v>
      </c>
      <c r="C11" s="60" t="s">
        <v>37</v>
      </c>
      <c r="D11" s="60" t="s">
        <v>30</v>
      </c>
      <c r="E11" s="60" t="s">
        <v>31</v>
      </c>
      <c r="F11" s="60" t="s">
        <v>2</v>
      </c>
      <c r="G11" s="49" t="s">
        <v>8</v>
      </c>
    </row>
    <row r="12" spans="1:12" x14ac:dyDescent="0.25">
      <c r="A12" s="100" t="s">
        <v>14</v>
      </c>
      <c r="B12" s="107">
        <v>15</v>
      </c>
      <c r="C12" s="25">
        <v>0.32608695652173914</v>
      </c>
      <c r="D12" s="107">
        <v>31</v>
      </c>
      <c r="E12" s="25">
        <v>0.67391304347826086</v>
      </c>
      <c r="F12" s="107">
        <v>48</v>
      </c>
      <c r="G12" s="86">
        <v>0.95833333333333337</v>
      </c>
    </row>
    <row r="13" spans="1:12" x14ac:dyDescent="0.25">
      <c r="A13" s="103" t="s">
        <v>19</v>
      </c>
      <c r="B13" s="107" t="s">
        <v>20</v>
      </c>
      <c r="C13" s="25" t="s">
        <v>22</v>
      </c>
      <c r="D13" s="107" t="s">
        <v>20</v>
      </c>
      <c r="E13" s="25" t="s">
        <v>21</v>
      </c>
      <c r="F13" s="107">
        <v>6</v>
      </c>
      <c r="G13" s="86">
        <v>1</v>
      </c>
    </row>
    <row r="14" spans="1:12" x14ac:dyDescent="0.25">
      <c r="A14" s="103" t="s">
        <v>15</v>
      </c>
      <c r="B14" s="107" t="s">
        <v>20</v>
      </c>
      <c r="C14" s="25" t="s">
        <v>21</v>
      </c>
      <c r="D14" s="107" t="s">
        <v>20</v>
      </c>
      <c r="E14" s="25" t="s">
        <v>22</v>
      </c>
      <c r="F14" s="107">
        <v>5</v>
      </c>
      <c r="G14" s="86">
        <v>1</v>
      </c>
    </row>
    <row r="15" spans="1:12" x14ac:dyDescent="0.25">
      <c r="A15" s="103" t="s">
        <v>13</v>
      </c>
      <c r="B15" s="107" t="s">
        <v>20</v>
      </c>
      <c r="C15" s="25" t="s">
        <v>21</v>
      </c>
      <c r="D15" s="107" t="s">
        <v>20</v>
      </c>
      <c r="E15" s="25" t="s">
        <v>22</v>
      </c>
      <c r="F15" s="107">
        <v>5</v>
      </c>
      <c r="G15" s="86">
        <v>1</v>
      </c>
    </row>
    <row r="16" spans="1:12" x14ac:dyDescent="0.25">
      <c r="A16" s="93" t="s">
        <v>40</v>
      </c>
      <c r="B16" s="29"/>
      <c r="C16" s="30"/>
      <c r="D16" s="29"/>
      <c r="E16" s="30"/>
      <c r="F16" s="26"/>
      <c r="G16" s="31"/>
    </row>
    <row r="17" spans="1:12" x14ac:dyDescent="0.25">
      <c r="A17" s="85" t="s">
        <v>79</v>
      </c>
      <c r="B17" s="84"/>
      <c r="C17" s="84"/>
      <c r="D17" s="84"/>
      <c r="E17" s="84"/>
      <c r="F17" s="84"/>
      <c r="G17" s="84"/>
    </row>
    <row r="18" spans="1:12" ht="42" thickBot="1" x14ac:dyDescent="0.35">
      <c r="A18" s="75" t="s">
        <v>5</v>
      </c>
      <c r="B18" s="60" t="s">
        <v>36</v>
      </c>
      <c r="C18" s="60" t="s">
        <v>37</v>
      </c>
      <c r="D18" s="60" t="s">
        <v>30</v>
      </c>
      <c r="E18" s="60" t="s">
        <v>31</v>
      </c>
      <c r="F18" s="60" t="s">
        <v>2</v>
      </c>
      <c r="G18" s="49" t="s">
        <v>8</v>
      </c>
    </row>
    <row r="19" spans="1:12" x14ac:dyDescent="0.25">
      <c r="A19" s="100" t="s">
        <v>14</v>
      </c>
      <c r="B19" s="107">
        <v>14</v>
      </c>
      <c r="C19" s="25">
        <v>0.3783783783783784</v>
      </c>
      <c r="D19" s="107">
        <v>23</v>
      </c>
      <c r="E19" s="25">
        <v>0.6216216216216216</v>
      </c>
      <c r="F19" s="107">
        <v>40</v>
      </c>
      <c r="G19" s="86">
        <v>0.92500000000000004</v>
      </c>
      <c r="L19" s="23"/>
    </row>
    <row r="20" spans="1:12" x14ac:dyDescent="0.25">
      <c r="A20" s="103" t="s">
        <v>19</v>
      </c>
      <c r="B20" s="107">
        <v>5</v>
      </c>
      <c r="C20" s="25">
        <v>0.38461538461538464</v>
      </c>
      <c r="D20" s="107">
        <v>8</v>
      </c>
      <c r="E20" s="25">
        <v>0.61538461538461542</v>
      </c>
      <c r="F20" s="107">
        <v>13</v>
      </c>
      <c r="G20" s="86">
        <v>1</v>
      </c>
    </row>
    <row r="21" spans="1:12" x14ac:dyDescent="0.25">
      <c r="A21" s="103" t="s">
        <v>15</v>
      </c>
      <c r="B21" s="107" t="s">
        <v>20</v>
      </c>
      <c r="C21" s="25" t="s">
        <v>20</v>
      </c>
      <c r="D21" s="107" t="s">
        <v>20</v>
      </c>
      <c r="E21" s="25" t="s">
        <v>20</v>
      </c>
      <c r="F21" s="107">
        <v>4</v>
      </c>
      <c r="G21" s="86">
        <v>1</v>
      </c>
    </row>
    <row r="22" spans="1:12" x14ac:dyDescent="0.25">
      <c r="A22" s="103" t="s">
        <v>13</v>
      </c>
      <c r="B22" s="107" t="s">
        <v>20</v>
      </c>
      <c r="C22" s="107" t="s">
        <v>20</v>
      </c>
      <c r="D22" s="107" t="s">
        <v>20</v>
      </c>
      <c r="E22" s="107" t="s">
        <v>20</v>
      </c>
      <c r="F22" s="107">
        <v>3</v>
      </c>
      <c r="G22" s="86">
        <v>1</v>
      </c>
    </row>
    <row r="23" spans="1:12" x14ac:dyDescent="0.25">
      <c r="A23" s="93" t="s">
        <v>40</v>
      </c>
      <c r="B23" s="28"/>
      <c r="C23" s="28"/>
      <c r="D23" s="28"/>
      <c r="E23" s="28"/>
      <c r="F23" s="28"/>
      <c r="G23" s="28"/>
    </row>
    <row r="24" spans="1:12" x14ac:dyDescent="0.25">
      <c r="A24" s="85" t="s">
        <v>80</v>
      </c>
      <c r="B24" s="84"/>
      <c r="C24" s="84"/>
      <c r="D24" s="84"/>
      <c r="E24" s="84"/>
      <c r="F24" s="84"/>
      <c r="G24" s="84"/>
    </row>
    <row r="25" spans="1:12" ht="42" thickBot="1" x14ac:dyDescent="0.35">
      <c r="A25" s="75" t="s">
        <v>5</v>
      </c>
      <c r="B25" s="60" t="s">
        <v>36</v>
      </c>
      <c r="C25" s="60" t="s">
        <v>37</v>
      </c>
      <c r="D25" s="60" t="s">
        <v>30</v>
      </c>
      <c r="E25" s="60" t="s">
        <v>31</v>
      </c>
      <c r="F25" s="60" t="s">
        <v>2</v>
      </c>
      <c r="G25" s="49" t="s">
        <v>8</v>
      </c>
    </row>
    <row r="26" spans="1:12" x14ac:dyDescent="0.25">
      <c r="A26" s="100" t="s">
        <v>14</v>
      </c>
      <c r="B26" s="107">
        <v>8</v>
      </c>
      <c r="C26" s="25">
        <v>0.21621621621621623</v>
      </c>
      <c r="D26" s="107">
        <v>29</v>
      </c>
      <c r="E26" s="25">
        <v>0.78378378378378377</v>
      </c>
      <c r="F26" s="107">
        <v>40</v>
      </c>
      <c r="G26" s="86">
        <v>0.92500000000000004</v>
      </c>
    </row>
    <row r="27" spans="1:12" x14ac:dyDescent="0.25">
      <c r="A27" s="103" t="s">
        <v>19</v>
      </c>
      <c r="B27" s="107">
        <v>4</v>
      </c>
      <c r="C27" s="25">
        <v>0.30769230769230771</v>
      </c>
      <c r="D27" s="107">
        <v>9</v>
      </c>
      <c r="E27" s="25">
        <v>0.69230769230769229</v>
      </c>
      <c r="F27" s="107">
        <v>13</v>
      </c>
      <c r="G27" s="86">
        <v>1</v>
      </c>
    </row>
    <row r="28" spans="1:12" x14ac:dyDescent="0.25">
      <c r="A28" s="103" t="s">
        <v>15</v>
      </c>
      <c r="B28" s="107" t="s">
        <v>20</v>
      </c>
      <c r="C28" s="25" t="s">
        <v>20</v>
      </c>
      <c r="D28" s="107" t="s">
        <v>20</v>
      </c>
      <c r="E28" s="25" t="s">
        <v>20</v>
      </c>
      <c r="F28" s="107">
        <v>4</v>
      </c>
      <c r="G28" s="86">
        <v>1</v>
      </c>
      <c r="L28" s="23"/>
    </row>
    <row r="29" spans="1:12" x14ac:dyDescent="0.25">
      <c r="A29" s="103" t="s">
        <v>13</v>
      </c>
      <c r="B29" s="107" t="s">
        <v>20</v>
      </c>
      <c r="C29" s="107" t="s">
        <v>20</v>
      </c>
      <c r="D29" s="107" t="s">
        <v>20</v>
      </c>
      <c r="E29" s="107" t="s">
        <v>20</v>
      </c>
      <c r="F29" s="107">
        <v>3</v>
      </c>
      <c r="G29" s="86">
        <v>1</v>
      </c>
    </row>
    <row r="30" spans="1:12" ht="13.8" x14ac:dyDescent="0.3">
      <c r="A30" s="92" t="s">
        <v>40</v>
      </c>
      <c r="B30" s="19"/>
      <c r="C30" s="18"/>
      <c r="D30" s="19"/>
      <c r="E30" s="18"/>
      <c r="F30" s="19"/>
      <c r="G30" s="18"/>
    </row>
    <row r="31" spans="1:12" ht="13.8" x14ac:dyDescent="0.3">
      <c r="A31" s="78" t="s">
        <v>12</v>
      </c>
      <c r="B31" s="10"/>
      <c r="C31" s="11"/>
      <c r="D31" s="10"/>
      <c r="E31" s="11"/>
      <c r="F31" s="12"/>
      <c r="G31" s="13"/>
    </row>
    <row r="32" spans="1:12" ht="13.8" x14ac:dyDescent="0.3">
      <c r="A32" s="68" t="s">
        <v>33</v>
      </c>
      <c r="B32" s="65"/>
      <c r="C32" s="65"/>
      <c r="D32" s="65"/>
      <c r="E32" s="65"/>
      <c r="F32" s="65"/>
      <c r="G32" s="65"/>
    </row>
    <row r="33" spans="1:12" ht="13.8" x14ac:dyDescent="0.3">
      <c r="A33" s="68" t="s">
        <v>34</v>
      </c>
      <c r="B33" s="66"/>
      <c r="C33" s="66"/>
      <c r="D33" s="66"/>
      <c r="E33" s="66"/>
      <c r="F33" s="66"/>
      <c r="G33" s="66"/>
    </row>
    <row r="34" spans="1:12" ht="13.8" x14ac:dyDescent="0.3">
      <c r="A34" s="65" t="s">
        <v>56</v>
      </c>
      <c r="B34" s="67"/>
      <c r="C34" s="67"/>
      <c r="D34" s="67"/>
      <c r="E34" s="67"/>
      <c r="F34" s="67"/>
      <c r="G34" s="67"/>
    </row>
    <row r="35" spans="1:12" ht="13.8" x14ac:dyDescent="0.3">
      <c r="A35" s="9" t="s">
        <v>11</v>
      </c>
      <c r="B35" s="65"/>
      <c r="C35" s="65"/>
      <c r="D35" s="65"/>
      <c r="E35" s="65"/>
      <c r="F35" s="65"/>
      <c r="G35" s="65"/>
    </row>
    <row r="36" spans="1:12" ht="12.6" customHeight="1" x14ac:dyDescent="0.3">
      <c r="A36" s="42" t="s">
        <v>39</v>
      </c>
      <c r="B36" s="9"/>
      <c r="C36" s="9"/>
      <c r="D36" s="9"/>
      <c r="E36" s="9"/>
      <c r="F36" s="9"/>
      <c r="G36" s="9"/>
    </row>
    <row r="37" spans="1:12" ht="12.6" customHeight="1" x14ac:dyDescent="0.25">
      <c r="L37" s="23"/>
    </row>
    <row r="38" spans="1:12" ht="15.6" customHeight="1" x14ac:dyDescent="0.25"/>
    <row r="42" spans="1:12" ht="13.8" customHeight="1" x14ac:dyDescent="0.25"/>
    <row r="43" spans="1:12" ht="13.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83" customFormat="1" ht="52.8" customHeight="1" x14ac:dyDescent="0.25">
      <c r="A1" s="117" t="s">
        <v>55</v>
      </c>
      <c r="B1" s="118"/>
      <c r="C1" s="118"/>
      <c r="D1" s="118"/>
      <c r="E1" s="118"/>
      <c r="F1" s="118"/>
      <c r="G1" s="118"/>
    </row>
    <row r="2" spans="1:12" s="83" customFormat="1" ht="16.8" x14ac:dyDescent="0.25">
      <c r="A2" s="108"/>
      <c r="B2" s="109"/>
      <c r="C2" s="109"/>
      <c r="D2" s="109"/>
      <c r="E2" s="109"/>
      <c r="F2" s="109"/>
      <c r="G2" s="109"/>
    </row>
    <row r="3" spans="1:12" x14ac:dyDescent="0.25">
      <c r="A3" s="85" t="s">
        <v>81</v>
      </c>
      <c r="B3" s="84"/>
      <c r="C3" s="84"/>
      <c r="D3" s="84"/>
      <c r="E3" s="84"/>
      <c r="F3" s="84"/>
      <c r="G3" s="84"/>
    </row>
    <row r="4" spans="1:12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12" x14ac:dyDescent="0.25">
      <c r="A5" s="100" t="s">
        <v>14</v>
      </c>
      <c r="B5" s="107">
        <v>18</v>
      </c>
      <c r="C5" s="25">
        <v>0.40909090909090912</v>
      </c>
      <c r="D5" s="107">
        <v>26</v>
      </c>
      <c r="E5" s="25">
        <v>0.59090909090909094</v>
      </c>
      <c r="F5" s="107">
        <v>49</v>
      </c>
      <c r="G5" s="86">
        <v>0.89795918367346939</v>
      </c>
    </row>
    <row r="6" spans="1:12" x14ac:dyDescent="0.25">
      <c r="A6" s="103" t="s">
        <v>19</v>
      </c>
      <c r="B6" s="107">
        <v>5</v>
      </c>
      <c r="C6" s="25">
        <v>0.35714285714285715</v>
      </c>
      <c r="D6" s="107">
        <v>9</v>
      </c>
      <c r="E6" s="25">
        <v>0.6428571428571429</v>
      </c>
      <c r="F6" s="107">
        <v>14</v>
      </c>
      <c r="G6" s="86">
        <v>1</v>
      </c>
    </row>
    <row r="7" spans="1:12" x14ac:dyDescent="0.25">
      <c r="A7" s="103" t="s">
        <v>15</v>
      </c>
      <c r="B7" s="107" t="s">
        <v>20</v>
      </c>
      <c r="C7" s="25" t="s">
        <v>21</v>
      </c>
      <c r="D7" s="107" t="s">
        <v>20</v>
      </c>
      <c r="E7" s="25" t="s">
        <v>22</v>
      </c>
      <c r="F7" s="107">
        <v>7</v>
      </c>
      <c r="G7" s="86">
        <v>1</v>
      </c>
    </row>
    <row r="8" spans="1:12" x14ac:dyDescent="0.25">
      <c r="A8" s="103" t="s">
        <v>13</v>
      </c>
      <c r="B8" s="107" t="s">
        <v>20</v>
      </c>
      <c r="C8" s="25" t="s">
        <v>20</v>
      </c>
      <c r="D8" s="107" t="s">
        <v>20</v>
      </c>
      <c r="E8" s="25" t="s">
        <v>20</v>
      </c>
      <c r="F8" s="107">
        <v>4</v>
      </c>
      <c r="G8" s="86">
        <v>1</v>
      </c>
    </row>
    <row r="9" spans="1:12" x14ac:dyDescent="0.25">
      <c r="A9" s="91" t="s">
        <v>40</v>
      </c>
      <c r="B9" s="26"/>
      <c r="C9" s="27"/>
      <c r="D9" s="26"/>
      <c r="E9" s="27"/>
      <c r="F9" s="26"/>
      <c r="G9" s="27"/>
    </row>
    <row r="10" spans="1:12" x14ac:dyDescent="0.25">
      <c r="A10" s="85" t="s">
        <v>82</v>
      </c>
      <c r="B10" s="84"/>
      <c r="C10" s="84"/>
      <c r="D10" s="84"/>
      <c r="E10" s="84"/>
      <c r="F10" s="84"/>
      <c r="G10" s="84"/>
      <c r="L10" s="23"/>
    </row>
    <row r="11" spans="1:12" ht="42" thickBot="1" x14ac:dyDescent="0.35">
      <c r="A11" s="75" t="s">
        <v>5</v>
      </c>
      <c r="B11" s="60" t="s">
        <v>36</v>
      </c>
      <c r="C11" s="60" t="s">
        <v>37</v>
      </c>
      <c r="D11" s="60" t="s">
        <v>30</v>
      </c>
      <c r="E11" s="60" t="s">
        <v>31</v>
      </c>
      <c r="F11" s="60" t="s">
        <v>2</v>
      </c>
      <c r="G11" s="49" t="s">
        <v>8</v>
      </c>
    </row>
    <row r="12" spans="1:12" x14ac:dyDescent="0.25">
      <c r="A12" s="100" t="s">
        <v>14</v>
      </c>
      <c r="B12" s="107">
        <v>4</v>
      </c>
      <c r="C12" s="25">
        <v>9.0909090909090912E-2</v>
      </c>
      <c r="D12" s="107">
        <v>40</v>
      </c>
      <c r="E12" s="25">
        <v>0.90909090909090906</v>
      </c>
      <c r="F12" s="107">
        <v>49</v>
      </c>
      <c r="G12" s="86">
        <v>0.89795918367346939</v>
      </c>
    </row>
    <row r="13" spans="1:12" x14ac:dyDescent="0.25">
      <c r="A13" s="103" t="s">
        <v>19</v>
      </c>
      <c r="B13" s="107" t="s">
        <v>20</v>
      </c>
      <c r="C13" s="25" t="s">
        <v>25</v>
      </c>
      <c r="D13" s="107" t="s">
        <v>20</v>
      </c>
      <c r="E13" s="25" t="s">
        <v>26</v>
      </c>
      <c r="F13" s="107">
        <v>14</v>
      </c>
      <c r="G13" s="86">
        <v>1</v>
      </c>
    </row>
    <row r="14" spans="1:12" x14ac:dyDescent="0.25">
      <c r="A14" s="103" t="s">
        <v>15</v>
      </c>
      <c r="B14" s="107" t="s">
        <v>20</v>
      </c>
      <c r="C14" s="25" t="s">
        <v>21</v>
      </c>
      <c r="D14" s="107" t="s">
        <v>20</v>
      </c>
      <c r="E14" s="25" t="s">
        <v>22</v>
      </c>
      <c r="F14" s="107">
        <v>7</v>
      </c>
      <c r="G14" s="86">
        <v>1</v>
      </c>
    </row>
    <row r="15" spans="1:12" x14ac:dyDescent="0.25">
      <c r="A15" s="103" t="s">
        <v>13</v>
      </c>
      <c r="B15" s="107" t="s">
        <v>20</v>
      </c>
      <c r="C15" s="25" t="s">
        <v>20</v>
      </c>
      <c r="D15" s="107" t="s">
        <v>20</v>
      </c>
      <c r="E15" s="25" t="s">
        <v>20</v>
      </c>
      <c r="F15" s="107">
        <v>4</v>
      </c>
      <c r="G15" s="86">
        <v>1</v>
      </c>
    </row>
    <row r="16" spans="1:12" x14ac:dyDescent="0.25">
      <c r="A16" s="93" t="s">
        <v>40</v>
      </c>
      <c r="B16" s="28"/>
      <c r="C16" s="28"/>
      <c r="D16" s="28"/>
      <c r="E16" s="28"/>
      <c r="F16" s="28"/>
      <c r="G16" s="28"/>
    </row>
    <row r="17" spans="1:12" x14ac:dyDescent="0.25">
      <c r="A17" s="85" t="s">
        <v>83</v>
      </c>
      <c r="B17" s="84"/>
      <c r="C17" s="84"/>
      <c r="D17" s="84"/>
      <c r="E17" s="84"/>
      <c r="F17" s="84"/>
      <c r="G17" s="84"/>
    </row>
    <row r="18" spans="1:12" ht="42" thickBot="1" x14ac:dyDescent="0.35">
      <c r="A18" s="75" t="s">
        <v>5</v>
      </c>
      <c r="B18" s="60" t="s">
        <v>36</v>
      </c>
      <c r="C18" s="60" t="s">
        <v>37</v>
      </c>
      <c r="D18" s="60" t="s">
        <v>30</v>
      </c>
      <c r="E18" s="60" t="s">
        <v>31</v>
      </c>
      <c r="F18" s="60" t="s">
        <v>2</v>
      </c>
      <c r="G18" s="49" t="s">
        <v>8</v>
      </c>
    </row>
    <row r="19" spans="1:12" x14ac:dyDescent="0.25">
      <c r="A19" s="100" t="s">
        <v>14</v>
      </c>
      <c r="B19" s="107">
        <v>24</v>
      </c>
      <c r="C19" s="25">
        <v>0.55813953488372092</v>
      </c>
      <c r="D19" s="107">
        <v>19</v>
      </c>
      <c r="E19" s="25">
        <v>0.44186046511627908</v>
      </c>
      <c r="F19" s="107">
        <v>45</v>
      </c>
      <c r="G19" s="86">
        <v>0.9555555555555556</v>
      </c>
      <c r="L19" s="23"/>
    </row>
    <row r="20" spans="1:12" x14ac:dyDescent="0.25">
      <c r="A20" s="103" t="s">
        <v>19</v>
      </c>
      <c r="B20" s="107">
        <v>6</v>
      </c>
      <c r="C20" s="25">
        <v>0.5</v>
      </c>
      <c r="D20" s="107">
        <v>6</v>
      </c>
      <c r="E20" s="25">
        <v>0.5</v>
      </c>
      <c r="F20" s="107">
        <v>13</v>
      </c>
      <c r="G20" s="86">
        <v>0.92307692307692313</v>
      </c>
    </row>
    <row r="21" spans="1:12" x14ac:dyDescent="0.25">
      <c r="A21" s="103" t="s">
        <v>15</v>
      </c>
      <c r="B21" s="107" t="s">
        <v>20</v>
      </c>
      <c r="C21" s="25" t="s">
        <v>20</v>
      </c>
      <c r="D21" s="107" t="s">
        <v>20</v>
      </c>
      <c r="E21" s="25" t="s">
        <v>20</v>
      </c>
      <c r="F21" s="107">
        <v>5</v>
      </c>
      <c r="G21" s="86">
        <v>0.8</v>
      </c>
    </row>
    <row r="22" spans="1:12" x14ac:dyDescent="0.25">
      <c r="A22" s="103" t="s">
        <v>13</v>
      </c>
      <c r="B22" s="107" t="s">
        <v>20</v>
      </c>
      <c r="C22" s="25" t="s">
        <v>20</v>
      </c>
      <c r="D22" s="107" t="s">
        <v>20</v>
      </c>
      <c r="E22" s="25" t="s">
        <v>20</v>
      </c>
      <c r="F22" s="107">
        <v>3</v>
      </c>
      <c r="G22" s="86">
        <v>1</v>
      </c>
    </row>
    <row r="23" spans="1:12" x14ac:dyDescent="0.25">
      <c r="A23" s="91" t="s">
        <v>40</v>
      </c>
      <c r="B23" s="26"/>
      <c r="C23" s="27"/>
      <c r="D23" s="26"/>
      <c r="E23" s="27"/>
      <c r="F23" s="26"/>
      <c r="G23" s="27"/>
    </row>
    <row r="24" spans="1:12" x14ac:dyDescent="0.25">
      <c r="A24" s="85" t="s">
        <v>84</v>
      </c>
      <c r="B24" s="84"/>
      <c r="C24" s="84"/>
      <c r="D24" s="84"/>
      <c r="E24" s="84"/>
      <c r="F24" s="84"/>
      <c r="G24" s="84"/>
    </row>
    <row r="25" spans="1:12" ht="42" thickBot="1" x14ac:dyDescent="0.35">
      <c r="A25" s="75" t="s">
        <v>5</v>
      </c>
      <c r="B25" s="60" t="s">
        <v>36</v>
      </c>
      <c r="C25" s="60" t="s">
        <v>37</v>
      </c>
      <c r="D25" s="60" t="s">
        <v>30</v>
      </c>
      <c r="E25" s="60" t="s">
        <v>31</v>
      </c>
      <c r="F25" s="60" t="s">
        <v>2</v>
      </c>
      <c r="G25" s="49" t="s">
        <v>8</v>
      </c>
    </row>
    <row r="26" spans="1:12" x14ac:dyDescent="0.25">
      <c r="A26" s="100" t="s">
        <v>14</v>
      </c>
      <c r="B26" s="107">
        <v>7</v>
      </c>
      <c r="C26" s="25">
        <v>0.16279069767441862</v>
      </c>
      <c r="D26" s="107">
        <v>36</v>
      </c>
      <c r="E26" s="25">
        <v>0.83720930232558144</v>
      </c>
      <c r="F26" s="107">
        <v>45</v>
      </c>
      <c r="G26" s="86">
        <v>0.9555555555555556</v>
      </c>
    </row>
    <row r="27" spans="1:12" x14ac:dyDescent="0.25">
      <c r="A27" s="103" t="s">
        <v>19</v>
      </c>
      <c r="B27" s="107" t="s">
        <v>20</v>
      </c>
      <c r="C27" s="25" t="s">
        <v>25</v>
      </c>
      <c r="D27" s="107" t="s">
        <v>20</v>
      </c>
      <c r="E27" s="25" t="s">
        <v>26</v>
      </c>
      <c r="F27" s="107">
        <v>13</v>
      </c>
      <c r="G27" s="86">
        <v>0.92307692307692313</v>
      </c>
    </row>
    <row r="28" spans="1:12" x14ac:dyDescent="0.25">
      <c r="A28" s="103" t="s">
        <v>15</v>
      </c>
      <c r="B28" s="107" t="s">
        <v>20</v>
      </c>
      <c r="C28" s="25" t="s">
        <v>20</v>
      </c>
      <c r="D28" s="107" t="s">
        <v>20</v>
      </c>
      <c r="E28" s="25" t="s">
        <v>20</v>
      </c>
      <c r="F28" s="107">
        <v>5</v>
      </c>
      <c r="G28" s="86">
        <v>0.8</v>
      </c>
      <c r="L28" s="23"/>
    </row>
    <row r="29" spans="1:12" x14ac:dyDescent="0.25">
      <c r="A29" s="103" t="s">
        <v>13</v>
      </c>
      <c r="B29" s="107" t="s">
        <v>20</v>
      </c>
      <c r="C29" s="25" t="s">
        <v>20</v>
      </c>
      <c r="D29" s="107" t="s">
        <v>20</v>
      </c>
      <c r="E29" s="25" t="s">
        <v>20</v>
      </c>
      <c r="F29" s="107">
        <v>3</v>
      </c>
      <c r="G29" s="86">
        <v>1</v>
      </c>
    </row>
    <row r="30" spans="1:12" x14ac:dyDescent="0.25">
      <c r="A30" s="91" t="s">
        <v>40</v>
      </c>
      <c r="B30" s="26"/>
      <c r="C30" s="27"/>
      <c r="D30" s="26"/>
      <c r="E30" s="27"/>
      <c r="F30" s="26"/>
      <c r="G30" s="27"/>
    </row>
    <row r="31" spans="1:12" ht="13.8" x14ac:dyDescent="0.3">
      <c r="A31" s="78" t="s">
        <v>12</v>
      </c>
      <c r="B31" s="10"/>
      <c r="C31" s="11"/>
      <c r="D31" s="10"/>
      <c r="E31" s="11"/>
      <c r="F31" s="12"/>
      <c r="G31" s="13"/>
    </row>
    <row r="32" spans="1:12" ht="13.8" x14ac:dyDescent="0.3">
      <c r="A32" s="68" t="s">
        <v>33</v>
      </c>
      <c r="B32" s="65"/>
      <c r="C32" s="65"/>
      <c r="D32" s="65"/>
      <c r="E32" s="65"/>
      <c r="F32" s="65"/>
      <c r="G32" s="65"/>
    </row>
    <row r="33" spans="1:12" ht="13.8" x14ac:dyDescent="0.3">
      <c r="A33" s="65" t="s">
        <v>56</v>
      </c>
      <c r="B33" s="66"/>
      <c r="C33" s="66"/>
      <c r="D33" s="66"/>
      <c r="E33" s="66"/>
      <c r="F33" s="66"/>
      <c r="G33" s="66"/>
    </row>
    <row r="34" spans="1:12" ht="13.8" x14ac:dyDescent="0.3">
      <c r="A34" s="9" t="s">
        <v>11</v>
      </c>
      <c r="B34" s="67"/>
      <c r="C34" s="67"/>
      <c r="D34" s="67"/>
      <c r="E34" s="67"/>
      <c r="F34" s="67"/>
      <c r="G34" s="67"/>
    </row>
    <row r="35" spans="1:12" x14ac:dyDescent="0.25">
      <c r="A35" s="42" t="s">
        <v>39</v>
      </c>
    </row>
    <row r="37" spans="1:12" x14ac:dyDescent="0.25">
      <c r="L37" s="23"/>
    </row>
    <row r="42" spans="1:12" ht="12" customHeight="1" x14ac:dyDescent="0.25"/>
    <row r="43" spans="1:12" ht="12" customHeight="1" x14ac:dyDescent="0.25"/>
    <row r="44" spans="1:12" ht="12" customHeight="1" x14ac:dyDescent="0.25"/>
    <row r="45" spans="1:12" ht="12" customHeight="1" x14ac:dyDescent="0.25"/>
    <row r="46" spans="1:12" ht="12" customHeight="1" x14ac:dyDescent="0.25">
      <c r="L46" s="23"/>
    </row>
    <row r="47" spans="1:12" ht="7.8" customHeight="1" x14ac:dyDescent="0.25"/>
    <row r="48" spans="1:12" ht="12" customHeight="1" x14ac:dyDescent="0.25"/>
    <row r="49" ht="12" customHeight="1" x14ac:dyDescent="0.25"/>
    <row r="50" ht="12" customHeight="1" x14ac:dyDescent="0.25"/>
    <row r="51" ht="12" customHeight="1" x14ac:dyDescent="0.25"/>
    <row r="52" ht="7.8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sqref="A1:G1"/>
    </sheetView>
  </sheetViews>
  <sheetFormatPr defaultRowHeight="13.2" x14ac:dyDescent="0.25"/>
  <cols>
    <col min="1" max="1" width="19.5546875" customWidth="1"/>
    <col min="2" max="5" width="15.33203125" customWidth="1"/>
    <col min="6" max="6" width="8.6640625" customWidth="1"/>
    <col min="7" max="7" width="11.33203125" customWidth="1"/>
  </cols>
  <sheetData>
    <row r="1" spans="1:12" s="83" customFormat="1" ht="58.2" customHeight="1" x14ac:dyDescent="0.25">
      <c r="A1" s="117" t="s">
        <v>55</v>
      </c>
      <c r="B1" s="118"/>
      <c r="C1" s="118"/>
      <c r="D1" s="118"/>
      <c r="E1" s="118"/>
      <c r="F1" s="118"/>
      <c r="G1" s="118"/>
    </row>
    <row r="2" spans="1:12" x14ac:dyDescent="0.25">
      <c r="A2" s="85" t="s">
        <v>85</v>
      </c>
      <c r="B2" s="84"/>
      <c r="C2" s="84"/>
      <c r="D2" s="84"/>
      <c r="E2" s="84"/>
      <c r="F2" s="84"/>
      <c r="G2" s="84"/>
    </row>
    <row r="3" spans="1:12" ht="42" thickBot="1" x14ac:dyDescent="0.35">
      <c r="A3" s="75" t="s">
        <v>5</v>
      </c>
      <c r="B3" s="60" t="s">
        <v>36</v>
      </c>
      <c r="C3" s="60" t="s">
        <v>37</v>
      </c>
      <c r="D3" s="60" t="s">
        <v>30</v>
      </c>
      <c r="E3" s="60" t="s">
        <v>31</v>
      </c>
      <c r="F3" s="60" t="s">
        <v>2</v>
      </c>
      <c r="G3" s="49" t="s">
        <v>8</v>
      </c>
    </row>
    <row r="4" spans="1:12" x14ac:dyDescent="0.25">
      <c r="A4" s="100" t="s">
        <v>14</v>
      </c>
      <c r="B4" s="107">
        <v>17</v>
      </c>
      <c r="C4" s="25">
        <v>0.34</v>
      </c>
      <c r="D4" s="107">
        <v>33</v>
      </c>
      <c r="E4" s="25">
        <v>0.66</v>
      </c>
      <c r="F4" s="107">
        <v>55</v>
      </c>
      <c r="G4" s="86">
        <v>0.90909090909090906</v>
      </c>
    </row>
    <row r="5" spans="1:12" x14ac:dyDescent="0.25">
      <c r="A5" s="103" t="s">
        <v>19</v>
      </c>
      <c r="B5" s="107">
        <v>3</v>
      </c>
      <c r="C5" s="25">
        <v>0.3</v>
      </c>
      <c r="D5" s="107">
        <v>7</v>
      </c>
      <c r="E5" s="25">
        <v>0.7</v>
      </c>
      <c r="F5" s="107">
        <v>11</v>
      </c>
      <c r="G5" s="86">
        <v>0.90909090909090906</v>
      </c>
    </row>
    <row r="6" spans="1:12" x14ac:dyDescent="0.25">
      <c r="A6" s="103" t="s">
        <v>15</v>
      </c>
      <c r="B6" s="107" t="s">
        <v>20</v>
      </c>
      <c r="C6" s="25" t="s">
        <v>27</v>
      </c>
      <c r="D6" s="107" t="s">
        <v>20</v>
      </c>
      <c r="E6" s="25" t="s">
        <v>28</v>
      </c>
      <c r="F6" s="107">
        <v>10</v>
      </c>
      <c r="G6" s="86">
        <v>0.8</v>
      </c>
    </row>
    <row r="7" spans="1:12" x14ac:dyDescent="0.25">
      <c r="A7" s="103" t="s">
        <v>13</v>
      </c>
      <c r="B7" s="107" t="s">
        <v>20</v>
      </c>
      <c r="C7" s="25" t="s">
        <v>22</v>
      </c>
      <c r="D7" s="107" t="s">
        <v>20</v>
      </c>
      <c r="E7" s="25" t="s">
        <v>21</v>
      </c>
      <c r="F7" s="107">
        <v>6</v>
      </c>
      <c r="G7" s="86">
        <v>1</v>
      </c>
    </row>
    <row r="8" spans="1:12" x14ac:dyDescent="0.25">
      <c r="A8" s="91" t="s">
        <v>40</v>
      </c>
      <c r="B8" s="26"/>
      <c r="C8" s="27"/>
      <c r="D8" s="26"/>
      <c r="E8" s="27"/>
      <c r="F8" s="26"/>
      <c r="G8" s="27"/>
    </row>
    <row r="9" spans="1:12" x14ac:dyDescent="0.25">
      <c r="A9" s="85" t="s">
        <v>86</v>
      </c>
      <c r="B9" s="84"/>
      <c r="C9" s="84"/>
      <c r="D9" s="84"/>
      <c r="E9" s="84"/>
      <c r="F9" s="84"/>
      <c r="G9" s="84"/>
      <c r="L9" s="23"/>
    </row>
    <row r="10" spans="1:12" ht="42" thickBot="1" x14ac:dyDescent="0.35">
      <c r="A10" s="75" t="s">
        <v>5</v>
      </c>
      <c r="B10" s="60" t="s">
        <v>36</v>
      </c>
      <c r="C10" s="60" t="s">
        <v>37</v>
      </c>
      <c r="D10" s="60" t="s">
        <v>30</v>
      </c>
      <c r="E10" s="60" t="s">
        <v>31</v>
      </c>
      <c r="F10" s="60" t="s">
        <v>2</v>
      </c>
      <c r="G10" s="49" t="s">
        <v>8</v>
      </c>
    </row>
    <row r="11" spans="1:12" x14ac:dyDescent="0.25">
      <c r="A11" s="100" t="s">
        <v>14</v>
      </c>
      <c r="B11" s="107">
        <v>3</v>
      </c>
      <c r="C11" s="25">
        <v>0.06</v>
      </c>
      <c r="D11" s="107">
        <v>47</v>
      </c>
      <c r="E11" s="25">
        <v>0.94</v>
      </c>
      <c r="F11" s="107">
        <v>55</v>
      </c>
      <c r="G11" s="86">
        <v>0.90909090909090906</v>
      </c>
    </row>
    <row r="12" spans="1:12" x14ac:dyDescent="0.25">
      <c r="A12" s="103" t="s">
        <v>19</v>
      </c>
      <c r="B12" s="107" t="s">
        <v>20</v>
      </c>
      <c r="C12" s="25" t="s">
        <v>25</v>
      </c>
      <c r="D12" s="107" t="s">
        <v>20</v>
      </c>
      <c r="E12" s="25" t="s">
        <v>26</v>
      </c>
      <c r="F12" s="107">
        <v>11</v>
      </c>
      <c r="G12" s="86">
        <v>0.90909090909090906</v>
      </c>
    </row>
    <row r="13" spans="1:12" x14ac:dyDescent="0.25">
      <c r="A13" s="103" t="s">
        <v>15</v>
      </c>
      <c r="B13" s="107" t="s">
        <v>20</v>
      </c>
      <c r="C13" s="25" t="s">
        <v>27</v>
      </c>
      <c r="D13" s="107" t="s">
        <v>20</v>
      </c>
      <c r="E13" s="25" t="s">
        <v>28</v>
      </c>
      <c r="F13" s="107">
        <v>10</v>
      </c>
      <c r="G13" s="86">
        <v>0.8</v>
      </c>
    </row>
    <row r="14" spans="1:12" x14ac:dyDescent="0.25">
      <c r="A14" s="103" t="s">
        <v>13</v>
      </c>
      <c r="B14" s="107" t="s">
        <v>20</v>
      </c>
      <c r="C14" s="25" t="s">
        <v>21</v>
      </c>
      <c r="D14" s="107" t="s">
        <v>20</v>
      </c>
      <c r="E14" s="25" t="s">
        <v>22</v>
      </c>
      <c r="F14" s="107">
        <v>6</v>
      </c>
      <c r="G14" s="86">
        <v>1</v>
      </c>
    </row>
    <row r="15" spans="1:12" x14ac:dyDescent="0.25">
      <c r="A15" s="91" t="s">
        <v>40</v>
      </c>
      <c r="B15" s="26"/>
      <c r="C15" s="27"/>
      <c r="D15" s="26"/>
      <c r="E15" s="27"/>
      <c r="F15" s="26"/>
      <c r="G15" s="27"/>
    </row>
    <row r="16" spans="1:12" x14ac:dyDescent="0.25">
      <c r="A16" s="85" t="s">
        <v>87</v>
      </c>
      <c r="B16" s="84"/>
      <c r="C16" s="84"/>
      <c r="D16" s="84"/>
      <c r="E16" s="84"/>
      <c r="F16" s="84"/>
      <c r="G16" s="84"/>
    </row>
    <row r="17" spans="1:12" ht="42" thickBot="1" x14ac:dyDescent="0.35">
      <c r="A17" s="75" t="s">
        <v>5</v>
      </c>
      <c r="B17" s="60" t="s">
        <v>36</v>
      </c>
      <c r="C17" s="60" t="s">
        <v>37</v>
      </c>
      <c r="D17" s="60" t="s">
        <v>30</v>
      </c>
      <c r="E17" s="60" t="s">
        <v>31</v>
      </c>
      <c r="F17" s="60" t="s">
        <v>2</v>
      </c>
      <c r="G17" s="49" t="s">
        <v>8</v>
      </c>
    </row>
    <row r="18" spans="1:12" x14ac:dyDescent="0.25">
      <c r="A18" s="100" t="s">
        <v>14</v>
      </c>
      <c r="B18" s="107">
        <v>21</v>
      </c>
      <c r="C18" s="25">
        <v>0.5</v>
      </c>
      <c r="D18" s="107">
        <v>21</v>
      </c>
      <c r="E18" s="25">
        <v>0.5</v>
      </c>
      <c r="F18" s="107">
        <v>46</v>
      </c>
      <c r="G18" s="86">
        <v>0.91304347826086951</v>
      </c>
      <c r="L18" s="23"/>
    </row>
    <row r="19" spans="1:12" x14ac:dyDescent="0.25">
      <c r="A19" s="103" t="s">
        <v>19</v>
      </c>
      <c r="B19" s="107">
        <v>6</v>
      </c>
      <c r="C19" s="25">
        <v>0.46153846153846156</v>
      </c>
      <c r="D19" s="107">
        <v>7</v>
      </c>
      <c r="E19" s="25">
        <v>0.53846153846153844</v>
      </c>
      <c r="F19" s="107">
        <v>16</v>
      </c>
      <c r="G19" s="86">
        <v>0.8125</v>
      </c>
      <c r="L19" s="23"/>
    </row>
    <row r="20" spans="1:12" x14ac:dyDescent="0.25">
      <c r="A20" s="103" t="s">
        <v>15</v>
      </c>
      <c r="B20" s="107" t="s">
        <v>20</v>
      </c>
      <c r="C20" s="25" t="s">
        <v>21</v>
      </c>
      <c r="D20" s="107" t="s">
        <v>20</v>
      </c>
      <c r="E20" s="25" t="s">
        <v>22</v>
      </c>
      <c r="F20" s="107">
        <v>6</v>
      </c>
      <c r="G20" s="86">
        <v>1</v>
      </c>
      <c r="L20" s="23"/>
    </row>
    <row r="21" spans="1:12" x14ac:dyDescent="0.25">
      <c r="A21" s="103" t="s">
        <v>13</v>
      </c>
      <c r="B21" s="107" t="s">
        <v>20</v>
      </c>
      <c r="C21" s="25" t="s">
        <v>20</v>
      </c>
      <c r="D21" s="107" t="s">
        <v>20</v>
      </c>
      <c r="E21" s="25" t="s">
        <v>20</v>
      </c>
      <c r="F21" s="107">
        <v>3</v>
      </c>
      <c r="G21" s="86">
        <v>0.66666666666666663</v>
      </c>
    </row>
    <row r="22" spans="1:12" x14ac:dyDescent="0.25">
      <c r="A22" s="91" t="s">
        <v>40</v>
      </c>
      <c r="B22" s="26"/>
      <c r="C22" s="27"/>
      <c r="D22" s="26"/>
      <c r="E22" s="27"/>
      <c r="F22" s="26"/>
      <c r="G22" s="27"/>
    </row>
    <row r="23" spans="1:12" x14ac:dyDescent="0.25">
      <c r="A23" s="85" t="s">
        <v>88</v>
      </c>
      <c r="B23" s="84"/>
      <c r="C23" s="84"/>
      <c r="D23" s="84"/>
      <c r="E23" s="84"/>
      <c r="F23" s="84"/>
      <c r="G23" s="84"/>
    </row>
    <row r="24" spans="1:12" ht="42" thickBot="1" x14ac:dyDescent="0.35">
      <c r="A24" s="75" t="s">
        <v>5</v>
      </c>
      <c r="B24" s="60" t="s">
        <v>36</v>
      </c>
      <c r="C24" s="60" t="s">
        <v>37</v>
      </c>
      <c r="D24" s="60" t="s">
        <v>30</v>
      </c>
      <c r="E24" s="60" t="s">
        <v>31</v>
      </c>
      <c r="F24" s="60" t="s">
        <v>2</v>
      </c>
      <c r="G24" s="49" t="s">
        <v>8</v>
      </c>
    </row>
    <row r="25" spans="1:12" x14ac:dyDescent="0.25">
      <c r="A25" s="100" t="s">
        <v>14</v>
      </c>
      <c r="B25" s="107">
        <v>4</v>
      </c>
      <c r="C25" s="25">
        <v>9.5238095238095233E-2</v>
      </c>
      <c r="D25" s="107">
        <v>38</v>
      </c>
      <c r="E25" s="25">
        <v>0.90476190476190477</v>
      </c>
      <c r="F25" s="107">
        <v>46</v>
      </c>
      <c r="G25" s="86">
        <v>0.91304347826086951</v>
      </c>
    </row>
    <row r="26" spans="1:12" x14ac:dyDescent="0.25">
      <c r="A26" s="103" t="s">
        <v>19</v>
      </c>
      <c r="B26" s="107">
        <v>3</v>
      </c>
      <c r="C26" s="25">
        <v>0.23076923076923078</v>
      </c>
      <c r="D26" s="107">
        <v>10</v>
      </c>
      <c r="E26" s="25">
        <v>0.76923076923076927</v>
      </c>
      <c r="F26" s="107">
        <v>16</v>
      </c>
      <c r="G26" s="86">
        <v>0.8125</v>
      </c>
    </row>
    <row r="27" spans="1:12" x14ac:dyDescent="0.25">
      <c r="A27" s="103" t="s">
        <v>15</v>
      </c>
      <c r="B27" s="107" t="s">
        <v>20</v>
      </c>
      <c r="C27" s="25" t="s">
        <v>21</v>
      </c>
      <c r="D27" s="107" t="s">
        <v>20</v>
      </c>
      <c r="E27" s="25" t="s">
        <v>22</v>
      </c>
      <c r="F27" s="107">
        <v>6</v>
      </c>
      <c r="G27" s="86">
        <v>1</v>
      </c>
    </row>
    <row r="28" spans="1:12" x14ac:dyDescent="0.25">
      <c r="A28" s="103" t="s">
        <v>13</v>
      </c>
      <c r="B28" s="107" t="s">
        <v>20</v>
      </c>
      <c r="C28" s="25" t="s">
        <v>20</v>
      </c>
      <c r="D28" s="107" t="s">
        <v>20</v>
      </c>
      <c r="E28" s="25" t="s">
        <v>20</v>
      </c>
      <c r="F28" s="107">
        <v>3</v>
      </c>
      <c r="G28" s="86">
        <v>0.66666666666666663</v>
      </c>
    </row>
    <row r="29" spans="1:12" x14ac:dyDescent="0.25">
      <c r="A29" s="91" t="s">
        <v>40</v>
      </c>
      <c r="B29" s="26"/>
      <c r="C29" s="27"/>
      <c r="D29" s="26"/>
      <c r="E29" s="27"/>
      <c r="F29" s="26"/>
      <c r="G29" s="27"/>
      <c r="L29" s="23"/>
    </row>
    <row r="30" spans="1:12" ht="13.8" x14ac:dyDescent="0.3">
      <c r="A30" s="78" t="s">
        <v>12</v>
      </c>
      <c r="B30" s="10"/>
      <c r="C30" s="11"/>
      <c r="D30" s="10"/>
      <c r="E30" s="11"/>
      <c r="F30" s="12"/>
      <c r="G30" s="13"/>
    </row>
    <row r="31" spans="1:12" ht="13.8" x14ac:dyDescent="0.3">
      <c r="A31" s="68" t="s">
        <v>33</v>
      </c>
      <c r="B31" s="65"/>
      <c r="C31" s="65"/>
      <c r="D31" s="65"/>
      <c r="E31" s="65"/>
      <c r="F31" s="65"/>
      <c r="G31" s="65"/>
    </row>
    <row r="32" spans="1:12" ht="13.8" x14ac:dyDescent="0.3">
      <c r="A32" s="68" t="s">
        <v>34</v>
      </c>
      <c r="B32" s="66"/>
      <c r="C32" s="66"/>
      <c r="D32" s="66"/>
      <c r="E32" s="66"/>
      <c r="F32" s="66"/>
      <c r="G32" s="66"/>
    </row>
    <row r="33" spans="1:7" ht="13.8" x14ac:dyDescent="0.3">
      <c r="A33" s="65" t="s">
        <v>56</v>
      </c>
      <c r="B33" s="67"/>
      <c r="C33" s="67"/>
      <c r="D33" s="67"/>
      <c r="E33" s="67"/>
      <c r="F33" s="67"/>
      <c r="G33" s="67"/>
    </row>
    <row r="34" spans="1:7" ht="13.8" x14ac:dyDescent="0.3">
      <c r="A34" s="9" t="s">
        <v>11</v>
      </c>
      <c r="B34" s="65"/>
      <c r="C34" s="65"/>
      <c r="D34" s="65"/>
      <c r="E34" s="65"/>
      <c r="F34" s="65"/>
      <c r="G34" s="65"/>
    </row>
    <row r="35" spans="1:7" ht="13.8" x14ac:dyDescent="0.3">
      <c r="A35" s="42" t="s">
        <v>41</v>
      </c>
      <c r="B35" s="24"/>
      <c r="C35" s="24"/>
      <c r="D35" s="24"/>
      <c r="E35" s="24"/>
      <c r="F35" s="24"/>
      <c r="G35" s="24"/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9.109375" customWidth="1"/>
    <col min="9" max="9" width="10.109375" customWidth="1"/>
  </cols>
  <sheetData>
    <row r="1" spans="1:8" ht="57" customHeight="1" x14ac:dyDescent="0.3">
      <c r="A1" s="110" t="s">
        <v>52</v>
      </c>
      <c r="B1" s="112"/>
      <c r="C1" s="112"/>
      <c r="D1" s="112"/>
      <c r="E1" s="112"/>
      <c r="F1" s="112"/>
      <c r="G1" s="112"/>
      <c r="H1" s="55"/>
    </row>
    <row r="2" spans="1:8" x14ac:dyDescent="0.25">
      <c r="A2" s="59"/>
      <c r="B2" s="59"/>
      <c r="C2" s="59"/>
      <c r="D2" s="59"/>
      <c r="E2" s="59"/>
      <c r="F2" s="59"/>
      <c r="G2" s="59"/>
      <c r="H2" s="59"/>
    </row>
    <row r="3" spans="1:8" ht="13.8" x14ac:dyDescent="0.3">
      <c r="A3" s="40" t="s">
        <v>46</v>
      </c>
      <c r="C3" s="63"/>
      <c r="D3" s="63"/>
      <c r="E3" s="63"/>
      <c r="F3" s="63"/>
      <c r="G3" s="63"/>
      <c r="H3" s="63"/>
    </row>
    <row r="4" spans="1:8" ht="46.2" customHeight="1" thickBot="1" x14ac:dyDescent="0.35">
      <c r="A4" s="48" t="s">
        <v>0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  <c r="H4" s="63"/>
    </row>
    <row r="5" spans="1:8" ht="15" customHeight="1" x14ac:dyDescent="0.3">
      <c r="A5" s="44" t="s">
        <v>18</v>
      </c>
      <c r="B5" s="21">
        <v>29</v>
      </c>
      <c r="C5" s="20">
        <v>0.35802469135802467</v>
      </c>
      <c r="D5" s="21">
        <v>52</v>
      </c>
      <c r="E5" s="20">
        <v>0.64197530864197527</v>
      </c>
      <c r="F5" s="21">
        <v>88</v>
      </c>
      <c r="G5" s="69">
        <v>0.92045454545454541</v>
      </c>
    </row>
    <row r="6" spans="1:8" ht="15" customHeight="1" x14ac:dyDescent="0.3">
      <c r="A6" s="45" t="s">
        <v>1</v>
      </c>
      <c r="B6" s="52">
        <v>10</v>
      </c>
      <c r="C6" s="54">
        <v>0.12345679012345678</v>
      </c>
      <c r="D6" s="52">
        <v>71</v>
      </c>
      <c r="E6" s="54">
        <v>0.87654320987654322</v>
      </c>
      <c r="F6" s="52">
        <v>88</v>
      </c>
      <c r="G6" s="70">
        <v>0.92045454545454541</v>
      </c>
    </row>
    <row r="7" spans="1:8" ht="18" customHeight="1" x14ac:dyDescent="0.3">
      <c r="A7" s="71" t="s">
        <v>29</v>
      </c>
      <c r="B7" s="5"/>
      <c r="C7" s="7"/>
      <c r="D7" s="5"/>
      <c r="E7" s="7"/>
      <c r="F7" s="5"/>
      <c r="G7" s="7"/>
    </row>
    <row r="8" spans="1:8" ht="13.8" x14ac:dyDescent="0.3">
      <c r="A8" s="40" t="s">
        <v>47</v>
      </c>
      <c r="B8" s="64"/>
      <c r="C8" s="64"/>
      <c r="D8" s="64"/>
      <c r="E8" s="64"/>
      <c r="F8" s="64"/>
      <c r="G8" s="64"/>
    </row>
    <row r="9" spans="1:8" ht="46.2" customHeight="1" thickBot="1" x14ac:dyDescent="0.35">
      <c r="A9" s="48" t="s">
        <v>0</v>
      </c>
      <c r="B9" s="60" t="s">
        <v>36</v>
      </c>
      <c r="C9" s="60" t="s">
        <v>37</v>
      </c>
      <c r="D9" s="60" t="s">
        <v>30</v>
      </c>
      <c r="E9" s="60" t="s">
        <v>31</v>
      </c>
      <c r="F9" s="60" t="s">
        <v>2</v>
      </c>
      <c r="G9" s="49" t="s">
        <v>8</v>
      </c>
    </row>
    <row r="10" spans="1:8" ht="15" customHeight="1" x14ac:dyDescent="0.3">
      <c r="A10" s="44" t="s">
        <v>18</v>
      </c>
      <c r="B10" s="21">
        <v>36</v>
      </c>
      <c r="C10" s="20">
        <v>0.45</v>
      </c>
      <c r="D10" s="21">
        <v>44</v>
      </c>
      <c r="E10" s="20">
        <v>0.55000000000000004</v>
      </c>
      <c r="F10" s="21">
        <v>82</v>
      </c>
      <c r="G10" s="69">
        <v>0.97560975609756095</v>
      </c>
      <c r="H10" s="8"/>
    </row>
    <row r="11" spans="1:8" ht="15" customHeight="1" x14ac:dyDescent="0.3">
      <c r="A11" s="45" t="s">
        <v>1</v>
      </c>
      <c r="B11" s="21">
        <v>11</v>
      </c>
      <c r="C11" s="20">
        <v>0.13750000000000001</v>
      </c>
      <c r="D11" s="21">
        <v>69</v>
      </c>
      <c r="E11" s="20">
        <v>0.86250000000000004</v>
      </c>
      <c r="F11" s="21">
        <v>82</v>
      </c>
      <c r="G11" s="69">
        <v>0.97560975609756095</v>
      </c>
      <c r="H11" s="8"/>
    </row>
    <row r="12" spans="1:8" ht="15" customHeight="1" x14ac:dyDescent="0.3">
      <c r="A12" s="71" t="s">
        <v>29</v>
      </c>
      <c r="B12" s="8"/>
      <c r="C12" s="8"/>
      <c r="D12" s="8"/>
      <c r="E12" s="8"/>
      <c r="F12" s="8"/>
      <c r="G12" s="8"/>
      <c r="H12" s="8"/>
    </row>
    <row r="13" spans="1:8" ht="18" customHeight="1" x14ac:dyDescent="0.3">
      <c r="A13" s="40" t="s">
        <v>48</v>
      </c>
      <c r="B13" s="64"/>
      <c r="C13" s="64"/>
      <c r="D13" s="64"/>
      <c r="E13" s="64"/>
      <c r="F13" s="64"/>
      <c r="G13" s="64"/>
    </row>
    <row r="14" spans="1:8" ht="42" thickBot="1" x14ac:dyDescent="0.35">
      <c r="A14" s="48" t="s">
        <v>0</v>
      </c>
      <c r="B14" s="60" t="s">
        <v>36</v>
      </c>
      <c r="C14" s="60" t="s">
        <v>37</v>
      </c>
      <c r="D14" s="60" t="s">
        <v>30</v>
      </c>
      <c r="E14" s="60" t="s">
        <v>31</v>
      </c>
      <c r="F14" s="60" t="s">
        <v>2</v>
      </c>
      <c r="G14" s="49" t="s">
        <v>8</v>
      </c>
    </row>
    <row r="15" spans="1:8" ht="13.8" x14ac:dyDescent="0.3">
      <c r="A15" s="44" t="s">
        <v>18</v>
      </c>
      <c r="B15" s="21">
        <v>37</v>
      </c>
      <c r="C15" s="20">
        <v>0.37373737373737376</v>
      </c>
      <c r="D15" s="21">
        <v>62</v>
      </c>
      <c r="E15" s="20">
        <v>0.6262626262626263</v>
      </c>
      <c r="F15" s="21">
        <v>107</v>
      </c>
      <c r="G15" s="69">
        <v>0.92523364485981308</v>
      </c>
    </row>
    <row r="16" spans="1:8" ht="15" customHeight="1" x14ac:dyDescent="0.3">
      <c r="A16" s="45" t="s">
        <v>1</v>
      </c>
      <c r="B16" s="52">
        <v>11</v>
      </c>
      <c r="C16" s="54">
        <v>0.1111111111111111</v>
      </c>
      <c r="D16" s="52">
        <v>88</v>
      </c>
      <c r="E16" s="54">
        <v>0.88888888888888884</v>
      </c>
      <c r="F16" s="52">
        <v>107</v>
      </c>
      <c r="G16" s="70">
        <v>0.92523364485981308</v>
      </c>
    </row>
    <row r="17" spans="1:8" ht="15" customHeight="1" x14ac:dyDescent="0.3">
      <c r="A17" s="71" t="s">
        <v>29</v>
      </c>
      <c r="B17" s="8"/>
      <c r="C17" s="8"/>
      <c r="D17" s="8"/>
      <c r="E17" s="8"/>
      <c r="F17" s="8"/>
      <c r="G17" s="8"/>
      <c r="H17" s="8"/>
    </row>
    <row r="18" spans="1:8" ht="18" customHeight="1" x14ac:dyDescent="0.3">
      <c r="A18" s="40" t="s">
        <v>49</v>
      </c>
      <c r="B18" s="64"/>
      <c r="C18" s="64"/>
      <c r="D18" s="64"/>
      <c r="E18" s="64"/>
      <c r="F18" s="64"/>
      <c r="G18" s="64"/>
    </row>
    <row r="19" spans="1:8" ht="42" thickBot="1" x14ac:dyDescent="0.35">
      <c r="A19" s="48" t="s">
        <v>0</v>
      </c>
      <c r="B19" s="60" t="s">
        <v>36</v>
      </c>
      <c r="C19" s="60" t="s">
        <v>37</v>
      </c>
      <c r="D19" s="60" t="s">
        <v>30</v>
      </c>
      <c r="E19" s="60" t="s">
        <v>31</v>
      </c>
      <c r="F19" s="60" t="s">
        <v>2</v>
      </c>
      <c r="G19" s="49" t="s">
        <v>8</v>
      </c>
    </row>
    <row r="20" spans="1:8" ht="13.8" x14ac:dyDescent="0.3">
      <c r="A20" s="44" t="s">
        <v>18</v>
      </c>
      <c r="B20" s="52">
        <v>30</v>
      </c>
      <c r="C20" s="54">
        <v>0.379746835443038</v>
      </c>
      <c r="D20" s="52">
        <v>49</v>
      </c>
      <c r="E20" s="54">
        <v>0.620253164556962</v>
      </c>
      <c r="F20" s="52">
        <v>88</v>
      </c>
      <c r="G20" s="70">
        <v>0.89772727272727271</v>
      </c>
    </row>
    <row r="21" spans="1:8" ht="15" customHeight="1" x14ac:dyDescent="0.3">
      <c r="A21" s="45" t="s">
        <v>1</v>
      </c>
      <c r="B21" s="52">
        <v>8</v>
      </c>
      <c r="C21" s="54">
        <v>0.10126582278481013</v>
      </c>
      <c r="D21" s="52">
        <v>71</v>
      </c>
      <c r="E21" s="54">
        <v>0.89873417721518989</v>
      </c>
      <c r="F21" s="52">
        <v>88</v>
      </c>
      <c r="G21" s="70">
        <v>0.89772727272727271</v>
      </c>
    </row>
    <row r="22" spans="1:8" ht="15" customHeight="1" x14ac:dyDescent="0.3">
      <c r="A22" s="71" t="s">
        <v>29</v>
      </c>
    </row>
    <row r="23" spans="1:8" ht="15" customHeight="1" x14ac:dyDescent="0.3">
      <c r="A23" s="68" t="s">
        <v>33</v>
      </c>
      <c r="B23" s="56"/>
      <c r="C23" s="56"/>
      <c r="D23" s="56"/>
      <c r="E23" s="56"/>
      <c r="F23" s="56"/>
      <c r="G23" s="56"/>
    </row>
    <row r="24" spans="1:8" ht="18" customHeight="1" x14ac:dyDescent="0.3">
      <c r="A24" s="68" t="s">
        <v>34</v>
      </c>
      <c r="B24" s="58"/>
      <c r="C24" s="58"/>
      <c r="D24" s="58"/>
      <c r="E24" s="58"/>
      <c r="F24" s="58"/>
      <c r="G24" s="58"/>
    </row>
    <row r="25" spans="1:8" ht="13.95" customHeight="1" x14ac:dyDescent="0.3">
      <c r="A25" s="65" t="s">
        <v>56</v>
      </c>
      <c r="B25" s="57"/>
      <c r="C25" s="57"/>
      <c r="D25" s="57"/>
      <c r="E25" s="57"/>
      <c r="F25" s="57"/>
      <c r="G25" s="57"/>
      <c r="H25" s="56"/>
    </row>
    <row r="26" spans="1:8" ht="13.8" customHeight="1" x14ac:dyDescent="0.3">
      <c r="A26" s="9" t="s">
        <v>11</v>
      </c>
      <c r="H26" s="58"/>
    </row>
    <row r="27" spans="1:8" ht="13.8" customHeight="1" x14ac:dyDescent="0.25">
      <c r="A27" s="42" t="s">
        <v>35</v>
      </c>
      <c r="H27" s="57"/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3.2" x14ac:dyDescent="0.25"/>
  <cols>
    <col min="1" max="1" width="22.109375" customWidth="1"/>
    <col min="2" max="3" width="13.109375" customWidth="1"/>
    <col min="4" max="5" width="15.6640625" customWidth="1"/>
    <col min="6" max="6" width="10.6640625" customWidth="1"/>
    <col min="7" max="7" width="10.33203125" customWidth="1"/>
  </cols>
  <sheetData>
    <row r="1" spans="1:7" ht="41.4" customHeight="1" x14ac:dyDescent="0.25">
      <c r="A1" s="113" t="s">
        <v>53</v>
      </c>
      <c r="B1" s="114"/>
      <c r="C1" s="114"/>
      <c r="D1" s="114"/>
      <c r="E1" s="114"/>
      <c r="F1" s="114"/>
      <c r="G1" s="114"/>
    </row>
    <row r="2" spans="1:7" ht="6" customHeight="1" x14ac:dyDescent="0.25">
      <c r="A2" s="62"/>
      <c r="B2" s="62"/>
      <c r="C2" s="62"/>
      <c r="D2" s="62"/>
      <c r="E2" s="62"/>
      <c r="F2" s="62"/>
      <c r="G2" s="62"/>
    </row>
    <row r="3" spans="1:7" ht="12.6" customHeight="1" x14ac:dyDescent="0.3">
      <c r="A3" s="40" t="s">
        <v>50</v>
      </c>
      <c r="B3" s="63"/>
      <c r="C3" s="63"/>
      <c r="D3" s="63"/>
      <c r="E3" s="63"/>
      <c r="F3" s="63"/>
      <c r="G3" s="63"/>
    </row>
    <row r="4" spans="1:7" ht="41.4" customHeight="1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2.6" customHeight="1" x14ac:dyDescent="0.3">
      <c r="A5" s="94" t="s">
        <v>17</v>
      </c>
      <c r="B5" s="95">
        <v>15</v>
      </c>
      <c r="C5" s="2">
        <f t="shared" ref="C5:C16" si="0">B5/(B5+D5)</f>
        <v>0.5</v>
      </c>
      <c r="D5" s="95">
        <v>15</v>
      </c>
      <c r="E5" s="2">
        <f t="shared" ref="E5:E16" si="1">D5/(B5+D5)</f>
        <v>0.5</v>
      </c>
      <c r="F5" s="95">
        <v>31</v>
      </c>
      <c r="G5" s="46">
        <f t="shared" ref="G5:G16" si="2">(B5+D5)/F5</f>
        <v>0.967741935483871</v>
      </c>
    </row>
    <row r="6" spans="1:7" ht="12.6" customHeight="1" x14ac:dyDescent="0.3">
      <c r="A6" s="96" t="s">
        <v>9</v>
      </c>
      <c r="B6" s="95">
        <v>62</v>
      </c>
      <c r="C6" s="14">
        <f t="shared" si="0"/>
        <v>0.29807692307692307</v>
      </c>
      <c r="D6" s="95">
        <v>146</v>
      </c>
      <c r="E6" s="14">
        <f t="shared" si="1"/>
        <v>0.70192307692307687</v>
      </c>
      <c r="F6" s="95">
        <v>220</v>
      </c>
      <c r="G6" s="73">
        <f t="shared" si="2"/>
        <v>0.94545454545454544</v>
      </c>
    </row>
    <row r="7" spans="1:7" ht="12.6" customHeight="1" x14ac:dyDescent="0.3">
      <c r="A7" s="96" t="s">
        <v>10</v>
      </c>
      <c r="B7" s="95">
        <v>18</v>
      </c>
      <c r="C7" s="14">
        <f t="shared" si="0"/>
        <v>0.26470588235294118</v>
      </c>
      <c r="D7" s="95">
        <v>50</v>
      </c>
      <c r="E7" s="14">
        <f t="shared" si="1"/>
        <v>0.73529411764705888</v>
      </c>
      <c r="F7" s="95">
        <v>71</v>
      </c>
      <c r="G7" s="73">
        <f t="shared" si="2"/>
        <v>0.95774647887323938</v>
      </c>
    </row>
    <row r="8" spans="1:7" ht="12.6" customHeight="1" x14ac:dyDescent="0.3">
      <c r="A8" s="96" t="s">
        <v>3</v>
      </c>
      <c r="B8" s="95">
        <v>16</v>
      </c>
      <c r="C8" s="14">
        <f t="shared" si="0"/>
        <v>0.34042553191489361</v>
      </c>
      <c r="D8" s="95">
        <v>31</v>
      </c>
      <c r="E8" s="14">
        <f t="shared" si="1"/>
        <v>0.65957446808510634</v>
      </c>
      <c r="F8" s="95">
        <v>54</v>
      </c>
      <c r="G8" s="73">
        <f t="shared" si="2"/>
        <v>0.87037037037037035</v>
      </c>
    </row>
    <row r="9" spans="1:7" ht="12.6" customHeight="1" x14ac:dyDescent="0.3">
      <c r="A9" s="96" t="s">
        <v>16</v>
      </c>
      <c r="B9" s="95">
        <v>30</v>
      </c>
      <c r="C9" s="14">
        <f t="shared" si="0"/>
        <v>0.36585365853658536</v>
      </c>
      <c r="D9" s="95">
        <v>52</v>
      </c>
      <c r="E9" s="14">
        <f t="shared" si="1"/>
        <v>0.63414634146341464</v>
      </c>
      <c r="F9" s="95">
        <v>86</v>
      </c>
      <c r="G9" s="73">
        <f t="shared" si="2"/>
        <v>0.95348837209302328</v>
      </c>
    </row>
    <row r="10" spans="1:7" ht="12.6" customHeight="1" thickBot="1" x14ac:dyDescent="0.35">
      <c r="A10" s="97" t="s">
        <v>4</v>
      </c>
      <c r="B10" s="98">
        <v>88</v>
      </c>
      <c r="C10" s="15">
        <f t="shared" si="0"/>
        <v>0.35772357723577236</v>
      </c>
      <c r="D10" s="98">
        <v>158</v>
      </c>
      <c r="E10" s="15">
        <f t="shared" si="1"/>
        <v>0.64227642276422769</v>
      </c>
      <c r="F10" s="98">
        <v>263</v>
      </c>
      <c r="G10" s="74">
        <f t="shared" si="2"/>
        <v>0.93536121673003803</v>
      </c>
    </row>
    <row r="11" spans="1:7" ht="12.6" customHeight="1" x14ac:dyDescent="0.3">
      <c r="A11" s="94" t="s">
        <v>6</v>
      </c>
      <c r="B11" s="99">
        <v>80</v>
      </c>
      <c r="C11" s="14">
        <f t="shared" si="0"/>
        <v>0.35398230088495575</v>
      </c>
      <c r="D11" s="99">
        <v>146</v>
      </c>
      <c r="E11" s="14">
        <f t="shared" si="1"/>
        <v>0.64601769911504425</v>
      </c>
      <c r="F11" s="99">
        <v>243</v>
      </c>
      <c r="G11" s="73">
        <f t="shared" si="2"/>
        <v>0.93004115226337447</v>
      </c>
    </row>
    <row r="12" spans="1:7" ht="12.6" customHeight="1" thickBot="1" x14ac:dyDescent="0.35">
      <c r="A12" s="97" t="s">
        <v>7</v>
      </c>
      <c r="B12" s="98">
        <v>149</v>
      </c>
      <c r="C12" s="15">
        <f t="shared" si="0"/>
        <v>0.32747252747252747</v>
      </c>
      <c r="D12" s="98">
        <v>306</v>
      </c>
      <c r="E12" s="15">
        <f t="shared" si="1"/>
        <v>0.67252747252747258</v>
      </c>
      <c r="F12" s="98">
        <v>482</v>
      </c>
      <c r="G12" s="74">
        <f t="shared" si="2"/>
        <v>0.94398340248962653</v>
      </c>
    </row>
    <row r="13" spans="1:7" ht="12.6" customHeight="1" x14ac:dyDescent="0.25">
      <c r="A13" s="100" t="s">
        <v>14</v>
      </c>
      <c r="B13" s="99">
        <v>134</v>
      </c>
      <c r="C13" s="101">
        <f t="shared" si="0"/>
        <v>0.3641304347826087</v>
      </c>
      <c r="D13" s="99">
        <v>234</v>
      </c>
      <c r="E13" s="101">
        <f t="shared" si="1"/>
        <v>0.63586956521739135</v>
      </c>
      <c r="F13" s="99">
        <v>395</v>
      </c>
      <c r="G13" s="102">
        <f t="shared" si="2"/>
        <v>0.93164556962025313</v>
      </c>
    </row>
    <row r="14" spans="1:7" ht="12.6" customHeight="1" x14ac:dyDescent="0.25">
      <c r="A14" s="103" t="s">
        <v>19</v>
      </c>
      <c r="B14" s="95">
        <v>31</v>
      </c>
      <c r="C14" s="14">
        <f t="shared" si="0"/>
        <v>0.34831460674157305</v>
      </c>
      <c r="D14" s="95">
        <v>58</v>
      </c>
      <c r="E14" s="14">
        <f t="shared" si="1"/>
        <v>0.651685393258427</v>
      </c>
      <c r="F14" s="95">
        <v>94</v>
      </c>
      <c r="G14" s="73">
        <f t="shared" si="2"/>
        <v>0.94680851063829785</v>
      </c>
    </row>
    <row r="15" spans="1:7" ht="12.6" customHeight="1" x14ac:dyDescent="0.25">
      <c r="A15" s="103" t="s">
        <v>15</v>
      </c>
      <c r="B15" s="95">
        <v>14</v>
      </c>
      <c r="C15" s="14">
        <f t="shared" si="0"/>
        <v>0.31818181818181818</v>
      </c>
      <c r="D15" s="95">
        <v>30</v>
      </c>
      <c r="E15" s="14">
        <f t="shared" si="1"/>
        <v>0.68181818181818177</v>
      </c>
      <c r="F15" s="95">
        <v>47</v>
      </c>
      <c r="G15" s="73">
        <f t="shared" si="2"/>
        <v>0.93617021276595747</v>
      </c>
    </row>
    <row r="16" spans="1:7" ht="12.6" customHeight="1" x14ac:dyDescent="0.25">
      <c r="A16" s="103" t="s">
        <v>13</v>
      </c>
      <c r="B16" s="95">
        <v>18</v>
      </c>
      <c r="C16" s="14">
        <f t="shared" si="0"/>
        <v>0.51428571428571423</v>
      </c>
      <c r="D16" s="95">
        <v>17</v>
      </c>
      <c r="E16" s="14">
        <f t="shared" si="1"/>
        <v>0.48571428571428571</v>
      </c>
      <c r="F16" s="95">
        <v>36</v>
      </c>
      <c r="G16" s="73">
        <f t="shared" si="2"/>
        <v>0.97222222222222221</v>
      </c>
    </row>
    <row r="17" spans="1:7" ht="7.8" customHeight="1" x14ac:dyDescent="0.3">
      <c r="A17" s="71" t="s">
        <v>32</v>
      </c>
      <c r="B17" s="3"/>
      <c r="C17" s="7"/>
      <c r="D17" s="3"/>
      <c r="E17" s="7"/>
      <c r="F17" s="3"/>
      <c r="G17" s="7"/>
    </row>
    <row r="18" spans="1:7" ht="12.6" customHeight="1" x14ac:dyDescent="0.3">
      <c r="A18" s="40" t="s">
        <v>51</v>
      </c>
      <c r="B18" s="63"/>
      <c r="C18" s="63"/>
      <c r="D18" s="63"/>
      <c r="E18" s="63"/>
      <c r="F18" s="63"/>
      <c r="G18" s="63"/>
    </row>
    <row r="19" spans="1:7" ht="42" thickBot="1" x14ac:dyDescent="0.35">
      <c r="A19" s="75" t="s">
        <v>5</v>
      </c>
      <c r="B19" s="60" t="s">
        <v>36</v>
      </c>
      <c r="C19" s="60" t="s">
        <v>37</v>
      </c>
      <c r="D19" s="60" t="s">
        <v>30</v>
      </c>
      <c r="E19" s="60" t="s">
        <v>31</v>
      </c>
      <c r="F19" s="60" t="s">
        <v>2</v>
      </c>
      <c r="G19" s="49" t="s">
        <v>8</v>
      </c>
    </row>
    <row r="20" spans="1:7" ht="12.6" customHeight="1" x14ac:dyDescent="0.3">
      <c r="A20" s="94" t="s">
        <v>17</v>
      </c>
      <c r="B20" s="95">
        <v>7</v>
      </c>
      <c r="C20" s="2">
        <f t="shared" ref="C20:C31" si="3">B20/(B20+D20)</f>
        <v>0.23333333333333334</v>
      </c>
      <c r="D20" s="95">
        <v>23</v>
      </c>
      <c r="E20" s="2">
        <f t="shared" ref="E20:E31" si="4">D20/(B20+D20)</f>
        <v>0.76666666666666672</v>
      </c>
      <c r="F20" s="95">
        <v>31</v>
      </c>
      <c r="G20" s="46">
        <f t="shared" ref="G20:G31" si="5">(B20+D20)/F20</f>
        <v>0.967741935483871</v>
      </c>
    </row>
    <row r="21" spans="1:7" ht="13.8" x14ac:dyDescent="0.3">
      <c r="A21" s="96" t="s">
        <v>9</v>
      </c>
      <c r="B21" s="95">
        <v>33</v>
      </c>
      <c r="C21" s="14">
        <f t="shared" si="3"/>
        <v>0.15865384615384615</v>
      </c>
      <c r="D21" s="95">
        <v>175</v>
      </c>
      <c r="E21" s="14">
        <f t="shared" si="4"/>
        <v>0.84134615384615385</v>
      </c>
      <c r="F21" s="95">
        <v>220</v>
      </c>
      <c r="G21" s="73">
        <f t="shared" si="5"/>
        <v>0.94545454545454544</v>
      </c>
    </row>
    <row r="22" spans="1:7" ht="12.6" customHeight="1" x14ac:dyDescent="0.3">
      <c r="A22" s="96" t="s">
        <v>10</v>
      </c>
      <c r="B22" s="95">
        <v>7</v>
      </c>
      <c r="C22" s="14">
        <f t="shared" si="3"/>
        <v>0.10294117647058823</v>
      </c>
      <c r="D22" s="95">
        <v>61</v>
      </c>
      <c r="E22" s="14">
        <f t="shared" si="4"/>
        <v>0.8970588235294118</v>
      </c>
      <c r="F22" s="95">
        <v>71</v>
      </c>
      <c r="G22" s="73">
        <f t="shared" si="5"/>
        <v>0.95774647887323938</v>
      </c>
    </row>
    <row r="23" spans="1:7" ht="12.6" customHeight="1" x14ac:dyDescent="0.3">
      <c r="A23" s="96" t="s">
        <v>3</v>
      </c>
      <c r="B23" s="95">
        <v>6</v>
      </c>
      <c r="C23" s="14">
        <f t="shared" si="3"/>
        <v>0.1276595744680851</v>
      </c>
      <c r="D23" s="95">
        <v>41</v>
      </c>
      <c r="E23" s="14">
        <f t="shared" si="4"/>
        <v>0.87234042553191493</v>
      </c>
      <c r="F23" s="95">
        <v>54</v>
      </c>
      <c r="G23" s="73">
        <f t="shared" si="5"/>
        <v>0.87037037037037035</v>
      </c>
    </row>
    <row r="24" spans="1:7" ht="12.6" customHeight="1" x14ac:dyDescent="0.3">
      <c r="A24" s="96" t="s">
        <v>16</v>
      </c>
      <c r="B24" s="95">
        <v>18</v>
      </c>
      <c r="C24" s="14">
        <f t="shared" si="3"/>
        <v>0.21951219512195122</v>
      </c>
      <c r="D24" s="95">
        <v>64</v>
      </c>
      <c r="E24" s="14">
        <f t="shared" si="4"/>
        <v>0.78048780487804881</v>
      </c>
      <c r="F24" s="95">
        <v>86</v>
      </c>
      <c r="G24" s="73">
        <f t="shared" si="5"/>
        <v>0.95348837209302328</v>
      </c>
    </row>
    <row r="25" spans="1:7" ht="12.6" customHeight="1" thickBot="1" x14ac:dyDescent="0.35">
      <c r="A25" s="97" t="s">
        <v>4</v>
      </c>
      <c r="B25" s="98">
        <v>46</v>
      </c>
      <c r="C25" s="15">
        <f t="shared" si="3"/>
        <v>0.18623481781376519</v>
      </c>
      <c r="D25" s="98">
        <v>201</v>
      </c>
      <c r="E25" s="15">
        <f t="shared" si="4"/>
        <v>0.81376518218623484</v>
      </c>
      <c r="F25" s="98">
        <v>263</v>
      </c>
      <c r="G25" s="74">
        <f t="shared" si="5"/>
        <v>0.93916349809885935</v>
      </c>
    </row>
    <row r="26" spans="1:7" ht="12.6" customHeight="1" x14ac:dyDescent="0.3">
      <c r="A26" s="94" t="s">
        <v>6</v>
      </c>
      <c r="B26" s="99">
        <v>37</v>
      </c>
      <c r="C26" s="14">
        <f t="shared" si="3"/>
        <v>0.16299559471365638</v>
      </c>
      <c r="D26" s="99">
        <v>190</v>
      </c>
      <c r="E26" s="14">
        <f t="shared" si="4"/>
        <v>0.83700440528634357</v>
      </c>
      <c r="F26" s="99">
        <v>243</v>
      </c>
      <c r="G26" s="73">
        <f t="shared" si="5"/>
        <v>0.93415637860082301</v>
      </c>
    </row>
    <row r="27" spans="1:7" ht="12.6" customHeight="1" thickBot="1" x14ac:dyDescent="0.35">
      <c r="A27" s="97" t="s">
        <v>7</v>
      </c>
      <c r="B27" s="98">
        <v>80</v>
      </c>
      <c r="C27" s="15">
        <f t="shared" si="3"/>
        <v>0.17582417582417584</v>
      </c>
      <c r="D27" s="98">
        <v>375</v>
      </c>
      <c r="E27" s="15">
        <f t="shared" si="4"/>
        <v>0.82417582417582413</v>
      </c>
      <c r="F27" s="98">
        <v>482</v>
      </c>
      <c r="G27" s="74">
        <f t="shared" si="5"/>
        <v>0.94398340248962653</v>
      </c>
    </row>
    <row r="28" spans="1:7" ht="12.6" customHeight="1" x14ac:dyDescent="0.25">
      <c r="A28" s="100" t="s">
        <v>14</v>
      </c>
      <c r="B28" s="99">
        <v>68</v>
      </c>
      <c r="C28" s="101">
        <f t="shared" si="3"/>
        <v>0.18428184281842819</v>
      </c>
      <c r="D28" s="99">
        <v>301</v>
      </c>
      <c r="E28" s="101">
        <f t="shared" si="4"/>
        <v>0.81571815718157181</v>
      </c>
      <c r="F28" s="99">
        <v>395</v>
      </c>
      <c r="G28" s="102">
        <f t="shared" si="5"/>
        <v>0.9341772151898734</v>
      </c>
    </row>
    <row r="29" spans="1:7" ht="12.6" customHeight="1" x14ac:dyDescent="0.25">
      <c r="A29" s="103" t="s">
        <v>19</v>
      </c>
      <c r="B29" s="95">
        <v>17</v>
      </c>
      <c r="C29" s="14">
        <f t="shared" si="3"/>
        <v>0.19101123595505617</v>
      </c>
      <c r="D29" s="95">
        <v>72</v>
      </c>
      <c r="E29" s="14">
        <f t="shared" si="4"/>
        <v>0.8089887640449438</v>
      </c>
      <c r="F29" s="95">
        <v>94</v>
      </c>
      <c r="G29" s="73">
        <f t="shared" si="5"/>
        <v>0.94680851063829785</v>
      </c>
    </row>
    <row r="30" spans="1:7" ht="12.6" customHeight="1" x14ac:dyDescent="0.25">
      <c r="A30" s="103" t="s">
        <v>15</v>
      </c>
      <c r="B30" s="95">
        <v>8</v>
      </c>
      <c r="C30" s="14">
        <f t="shared" si="3"/>
        <v>0.18181818181818182</v>
      </c>
      <c r="D30" s="95">
        <v>36</v>
      </c>
      <c r="E30" s="14">
        <f t="shared" si="4"/>
        <v>0.81818181818181823</v>
      </c>
      <c r="F30" s="95">
        <v>47</v>
      </c>
      <c r="G30" s="73">
        <f t="shared" si="5"/>
        <v>0.93617021276595747</v>
      </c>
    </row>
    <row r="31" spans="1:7" ht="12.6" customHeight="1" x14ac:dyDescent="0.25">
      <c r="A31" s="103" t="s">
        <v>13</v>
      </c>
      <c r="B31" s="95">
        <v>9</v>
      </c>
      <c r="C31" s="14">
        <f t="shared" si="3"/>
        <v>0.25714285714285712</v>
      </c>
      <c r="D31" s="95">
        <v>26</v>
      </c>
      <c r="E31" s="14">
        <f t="shared" si="4"/>
        <v>0.74285714285714288</v>
      </c>
      <c r="F31" s="95">
        <v>36</v>
      </c>
      <c r="G31" s="73">
        <f t="shared" si="5"/>
        <v>0.97222222222222221</v>
      </c>
    </row>
    <row r="32" spans="1:7" ht="7.8" customHeight="1" x14ac:dyDescent="0.3">
      <c r="A32" s="71" t="s">
        <v>32</v>
      </c>
      <c r="B32" s="3"/>
      <c r="C32" s="7"/>
      <c r="D32" s="3"/>
      <c r="E32" s="7"/>
      <c r="F32" s="3"/>
      <c r="G32" s="7"/>
    </row>
    <row r="33" spans="1:1" ht="13.8" x14ac:dyDescent="0.3">
      <c r="A33" s="68" t="s">
        <v>33</v>
      </c>
    </row>
    <row r="34" spans="1:1" ht="13.8" x14ac:dyDescent="0.3">
      <c r="A34" s="68" t="s">
        <v>34</v>
      </c>
    </row>
    <row r="35" spans="1:1" ht="13.8" x14ac:dyDescent="0.3">
      <c r="A35" s="65" t="s">
        <v>56</v>
      </c>
    </row>
    <row r="36" spans="1:1" ht="12.6" customHeight="1" x14ac:dyDescent="0.3">
      <c r="A36" s="9" t="s">
        <v>11</v>
      </c>
    </row>
    <row r="37" spans="1:1" ht="13.8" x14ac:dyDescent="0.3">
      <c r="A37" s="36" t="s">
        <v>35</v>
      </c>
    </row>
    <row r="38" spans="1:1" ht="12.6" customHeight="1" x14ac:dyDescent="0.25"/>
    <row r="39" spans="1:1" ht="12.6" customHeight="1" x14ac:dyDescent="0.25"/>
    <row r="40" spans="1:1" ht="12.6" customHeight="1" x14ac:dyDescent="0.25"/>
    <row r="41" spans="1:1" ht="12.6" customHeight="1" x14ac:dyDescent="0.25"/>
    <row r="42" spans="1:1" ht="12.6" customHeight="1" x14ac:dyDescent="0.25"/>
    <row r="43" spans="1:1" ht="12.6" customHeight="1" x14ac:dyDescent="0.25"/>
    <row r="44" spans="1:1" ht="12.6" customHeight="1" x14ac:dyDescent="0.25"/>
    <row r="45" spans="1:1" ht="12.6" customHeight="1" x14ac:dyDescent="0.25"/>
    <row r="46" spans="1:1" ht="12.6" customHeight="1" x14ac:dyDescent="0.25"/>
    <row r="47" spans="1:1" ht="12.6" customHeight="1" x14ac:dyDescent="0.25"/>
    <row r="48" spans="1:1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2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40" t="s">
        <v>57</v>
      </c>
      <c r="B3" s="72"/>
      <c r="C3" s="72"/>
      <c r="D3" s="72"/>
      <c r="E3" s="72"/>
      <c r="F3" s="72"/>
      <c r="G3" s="72"/>
    </row>
    <row r="4" spans="1:7" ht="55.8" customHeight="1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14" t="s">
        <v>20</v>
      </c>
      <c r="D5" s="95" t="s">
        <v>20</v>
      </c>
      <c r="E5" s="14" t="s">
        <v>20</v>
      </c>
      <c r="F5" s="95">
        <v>2</v>
      </c>
      <c r="G5" s="73">
        <v>1</v>
      </c>
    </row>
    <row r="6" spans="1:7" ht="15" customHeight="1" x14ac:dyDescent="0.3">
      <c r="A6" s="96" t="s">
        <v>9</v>
      </c>
      <c r="B6" s="95">
        <v>3</v>
      </c>
      <c r="C6" s="14">
        <v>0.15</v>
      </c>
      <c r="D6" s="95">
        <v>17</v>
      </c>
      <c r="E6" s="14">
        <v>0.85</v>
      </c>
      <c r="F6" s="95">
        <v>24</v>
      </c>
      <c r="G6" s="73">
        <v>0.83333333333333337</v>
      </c>
    </row>
    <row r="7" spans="1:7" ht="15" customHeight="1" x14ac:dyDescent="0.3">
      <c r="A7" s="96" t="s">
        <v>10</v>
      </c>
      <c r="B7" s="95" t="s">
        <v>20</v>
      </c>
      <c r="C7" s="14" t="s">
        <v>21</v>
      </c>
      <c r="D7" s="95" t="s">
        <v>20</v>
      </c>
      <c r="E7" s="14" t="s">
        <v>22</v>
      </c>
      <c r="F7" s="95">
        <v>7</v>
      </c>
      <c r="G7" s="73">
        <v>1</v>
      </c>
    </row>
    <row r="8" spans="1:7" ht="15" customHeight="1" x14ac:dyDescent="0.3">
      <c r="A8" s="96" t="s">
        <v>3</v>
      </c>
      <c r="B8" s="95" t="s">
        <v>20</v>
      </c>
      <c r="C8" s="14" t="s">
        <v>21</v>
      </c>
      <c r="D8" s="95" t="s">
        <v>20</v>
      </c>
      <c r="E8" s="14" t="s">
        <v>22</v>
      </c>
      <c r="F8" s="95">
        <v>5</v>
      </c>
      <c r="G8" s="73">
        <v>1</v>
      </c>
    </row>
    <row r="9" spans="1:7" ht="15" customHeight="1" x14ac:dyDescent="0.3">
      <c r="A9" s="96" t="s">
        <v>16</v>
      </c>
      <c r="B9" s="95">
        <v>3</v>
      </c>
      <c r="C9" s="14">
        <v>0.3</v>
      </c>
      <c r="D9" s="95">
        <v>7</v>
      </c>
      <c r="E9" s="14">
        <v>0.7</v>
      </c>
      <c r="F9" s="95">
        <v>10</v>
      </c>
      <c r="G9" s="73">
        <v>1</v>
      </c>
    </row>
    <row r="10" spans="1:7" ht="15" customHeight="1" thickBot="1" x14ac:dyDescent="0.35">
      <c r="A10" s="97" t="s">
        <v>4</v>
      </c>
      <c r="B10" s="98">
        <v>5</v>
      </c>
      <c r="C10" s="15">
        <v>0.16666666666666666</v>
      </c>
      <c r="D10" s="98">
        <v>25</v>
      </c>
      <c r="E10" s="15">
        <v>0.83333333333333337</v>
      </c>
      <c r="F10" s="98">
        <v>32</v>
      </c>
      <c r="G10" s="74">
        <v>0.9375</v>
      </c>
    </row>
    <row r="11" spans="1:7" ht="15" customHeight="1" x14ac:dyDescent="0.3">
      <c r="A11" s="94" t="s">
        <v>6</v>
      </c>
      <c r="B11" s="99">
        <v>6</v>
      </c>
      <c r="C11" s="14">
        <v>0.31578947368421051</v>
      </c>
      <c r="D11" s="99">
        <v>13</v>
      </c>
      <c r="E11" s="14">
        <v>0.68421052631578949</v>
      </c>
      <c r="F11" s="99">
        <v>22</v>
      </c>
      <c r="G11" s="73">
        <v>0.86363636363636365</v>
      </c>
    </row>
    <row r="12" spans="1:7" ht="15" customHeight="1" x14ac:dyDescent="0.3">
      <c r="A12" s="105" t="s">
        <v>7</v>
      </c>
      <c r="B12" s="104">
        <v>6</v>
      </c>
      <c r="C12" s="76">
        <v>0.10909090909090909</v>
      </c>
      <c r="D12" s="104">
        <v>49</v>
      </c>
      <c r="E12" s="76">
        <v>0.89090909090909087</v>
      </c>
      <c r="F12" s="104">
        <v>58</v>
      </c>
      <c r="G12" s="77">
        <v>0.94827586206896552</v>
      </c>
    </row>
    <row r="13" spans="1:7" ht="15" customHeight="1" x14ac:dyDescent="0.3">
      <c r="A13" s="87" t="s">
        <v>32</v>
      </c>
      <c r="B13" s="81"/>
      <c r="C13" s="7"/>
      <c r="D13" s="81"/>
      <c r="E13" s="7"/>
      <c r="F13" s="81"/>
      <c r="G13" s="82"/>
    </row>
    <row r="14" spans="1:7" ht="15" customHeight="1" x14ac:dyDescent="0.3">
      <c r="A14" s="40" t="s">
        <v>58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2</v>
      </c>
      <c r="G16" s="73">
        <v>1</v>
      </c>
    </row>
    <row r="17" spans="1:7" ht="15" customHeight="1" x14ac:dyDescent="0.3">
      <c r="A17" s="96" t="s">
        <v>9</v>
      </c>
      <c r="B17" s="95">
        <v>6</v>
      </c>
      <c r="C17" s="14">
        <v>0.3</v>
      </c>
      <c r="D17" s="95">
        <v>14</v>
      </c>
      <c r="E17" s="14">
        <v>0.7</v>
      </c>
      <c r="F17" s="95">
        <v>24</v>
      </c>
      <c r="G17" s="73">
        <v>0.83333333333333337</v>
      </c>
    </row>
    <row r="18" spans="1:7" ht="15" customHeight="1" x14ac:dyDescent="0.3">
      <c r="A18" s="96" t="s">
        <v>10</v>
      </c>
      <c r="B18" s="95" t="s">
        <v>20</v>
      </c>
      <c r="C18" s="14" t="s">
        <v>21</v>
      </c>
      <c r="D18" s="95" t="s">
        <v>20</v>
      </c>
      <c r="E18" s="14" t="s">
        <v>22</v>
      </c>
      <c r="F18" s="95">
        <v>7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21</v>
      </c>
      <c r="D19" s="95" t="s">
        <v>20</v>
      </c>
      <c r="E19" s="14" t="s">
        <v>22</v>
      </c>
      <c r="F19" s="95">
        <v>5</v>
      </c>
      <c r="G19" s="73">
        <v>1</v>
      </c>
    </row>
    <row r="20" spans="1:7" ht="15" customHeight="1" x14ac:dyDescent="0.3">
      <c r="A20" s="96" t="s">
        <v>16</v>
      </c>
      <c r="B20" s="95">
        <v>3</v>
      </c>
      <c r="C20" s="14">
        <v>0.3</v>
      </c>
      <c r="D20" s="95">
        <v>7</v>
      </c>
      <c r="E20" s="14">
        <v>0.7</v>
      </c>
      <c r="F20" s="95">
        <v>10</v>
      </c>
      <c r="G20" s="73">
        <v>1</v>
      </c>
    </row>
    <row r="21" spans="1:7" ht="15" customHeight="1" thickBot="1" x14ac:dyDescent="0.35">
      <c r="A21" s="97" t="s">
        <v>4</v>
      </c>
      <c r="B21" s="98">
        <v>6</v>
      </c>
      <c r="C21" s="15">
        <v>0.2</v>
      </c>
      <c r="D21" s="98">
        <v>24</v>
      </c>
      <c r="E21" s="15">
        <v>0.8</v>
      </c>
      <c r="F21" s="98">
        <v>32</v>
      </c>
      <c r="G21" s="74">
        <v>0.9375</v>
      </c>
    </row>
    <row r="22" spans="1:7" ht="15" customHeight="1" x14ac:dyDescent="0.3">
      <c r="A22" s="94" t="s">
        <v>6</v>
      </c>
      <c r="B22" s="99">
        <v>3</v>
      </c>
      <c r="C22" s="14">
        <v>0.15789473684210525</v>
      </c>
      <c r="D22" s="99">
        <v>16</v>
      </c>
      <c r="E22" s="14">
        <v>0.84210526315789469</v>
      </c>
      <c r="F22" s="99">
        <v>22</v>
      </c>
      <c r="G22" s="73">
        <v>0.86363636363636365</v>
      </c>
    </row>
    <row r="23" spans="1:7" ht="15" customHeight="1" x14ac:dyDescent="0.3">
      <c r="A23" s="105" t="s">
        <v>7</v>
      </c>
      <c r="B23" s="104">
        <v>14</v>
      </c>
      <c r="C23" s="76">
        <v>0.25454545454545452</v>
      </c>
      <c r="D23" s="104">
        <v>41</v>
      </c>
      <c r="E23" s="76">
        <v>0.74545454545454548</v>
      </c>
      <c r="F23" s="104">
        <v>58</v>
      </c>
      <c r="G23" s="77">
        <v>0.94827586206896552</v>
      </c>
    </row>
    <row r="24" spans="1:7" ht="13.8" x14ac:dyDescent="0.3">
      <c r="A24" s="87" t="s">
        <v>32</v>
      </c>
      <c r="B24" s="81"/>
      <c r="C24" s="7"/>
      <c r="D24" s="81"/>
      <c r="E24" s="7"/>
      <c r="F24" s="81"/>
      <c r="G24" s="82"/>
    </row>
    <row r="25" spans="1:7" ht="13.8" customHeight="1" x14ac:dyDescent="0.3">
      <c r="A25" s="68" t="s">
        <v>33</v>
      </c>
      <c r="B25" s="61"/>
      <c r="C25" s="61"/>
      <c r="D25" s="61"/>
      <c r="E25" s="61"/>
      <c r="F25" s="61"/>
      <c r="G25" s="61"/>
    </row>
    <row r="26" spans="1:7" ht="13.8" customHeight="1" x14ac:dyDescent="0.3">
      <c r="A26" s="68" t="s">
        <v>34</v>
      </c>
      <c r="B26" s="61"/>
      <c r="C26" s="61"/>
      <c r="D26" s="61"/>
      <c r="E26" s="61"/>
      <c r="F26" s="61"/>
      <c r="G26" s="61"/>
    </row>
    <row r="27" spans="1:7" ht="13.8" customHeight="1" x14ac:dyDescent="0.3">
      <c r="A27" s="65" t="s">
        <v>56</v>
      </c>
      <c r="B27" s="61"/>
      <c r="C27" s="61"/>
      <c r="D27" s="61"/>
      <c r="E27" s="61"/>
      <c r="F27" s="61"/>
      <c r="G27" s="61"/>
    </row>
    <row r="28" spans="1:7" ht="13.95" customHeight="1" x14ac:dyDescent="0.3">
      <c r="A28" s="9" t="s">
        <v>11</v>
      </c>
    </row>
    <row r="29" spans="1:7" x14ac:dyDescent="0.25">
      <c r="A29" s="42" t="s">
        <v>38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59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>
        <v>4</v>
      </c>
      <c r="C5" s="14">
        <v>0.5714285714285714</v>
      </c>
      <c r="D5" s="95">
        <v>3</v>
      </c>
      <c r="E5" s="14">
        <v>0.42857142857142855</v>
      </c>
      <c r="F5" s="95">
        <v>7</v>
      </c>
      <c r="G5" s="73">
        <v>1</v>
      </c>
    </row>
    <row r="6" spans="1:7" ht="15" customHeight="1" x14ac:dyDescent="0.3">
      <c r="A6" s="96" t="s">
        <v>9</v>
      </c>
      <c r="B6" s="95">
        <v>8</v>
      </c>
      <c r="C6" s="14">
        <v>0.27586206896551724</v>
      </c>
      <c r="D6" s="95">
        <v>21</v>
      </c>
      <c r="E6" s="14">
        <v>0.72413793103448276</v>
      </c>
      <c r="F6" s="95">
        <v>30</v>
      </c>
      <c r="G6" s="73">
        <v>0.96666666666666667</v>
      </c>
    </row>
    <row r="7" spans="1:7" ht="15" customHeight="1" x14ac:dyDescent="0.3">
      <c r="A7" s="96" t="s">
        <v>10</v>
      </c>
      <c r="B7" s="95">
        <v>3</v>
      </c>
      <c r="C7" s="14">
        <v>0.27272727272727271</v>
      </c>
      <c r="D7" s="95">
        <v>8</v>
      </c>
      <c r="E7" s="14">
        <v>0.72727272727272729</v>
      </c>
      <c r="F7" s="95">
        <v>11</v>
      </c>
      <c r="G7" s="73">
        <v>1</v>
      </c>
    </row>
    <row r="8" spans="1:7" ht="15" customHeight="1" x14ac:dyDescent="0.3">
      <c r="A8" s="96" t="s">
        <v>3</v>
      </c>
      <c r="B8" s="95">
        <v>3</v>
      </c>
      <c r="C8" s="14">
        <v>0.33333333333333331</v>
      </c>
      <c r="D8" s="95">
        <v>6</v>
      </c>
      <c r="E8" s="14">
        <v>0.66666666666666663</v>
      </c>
      <c r="F8" s="95">
        <v>9</v>
      </c>
      <c r="G8" s="73">
        <v>1</v>
      </c>
    </row>
    <row r="9" spans="1:7" ht="15" customHeight="1" x14ac:dyDescent="0.3">
      <c r="A9" s="96" t="s">
        <v>16</v>
      </c>
      <c r="B9" s="95">
        <v>4</v>
      </c>
      <c r="C9" s="14">
        <v>0.23529411764705882</v>
      </c>
      <c r="D9" s="95">
        <v>13</v>
      </c>
      <c r="E9" s="14">
        <v>0.76470588235294112</v>
      </c>
      <c r="F9" s="95">
        <v>18</v>
      </c>
      <c r="G9" s="73">
        <v>0.94444444444444442</v>
      </c>
    </row>
    <row r="10" spans="1:7" ht="15" customHeight="1" thickBot="1" x14ac:dyDescent="0.35">
      <c r="A10" s="97" t="s">
        <v>4</v>
      </c>
      <c r="B10" s="98">
        <v>13</v>
      </c>
      <c r="C10" s="15">
        <v>0.41935483870967744</v>
      </c>
      <c r="D10" s="98">
        <v>18</v>
      </c>
      <c r="E10" s="15">
        <v>0.58064516129032262</v>
      </c>
      <c r="F10" s="98">
        <v>32</v>
      </c>
      <c r="G10" s="74">
        <v>0.96875</v>
      </c>
    </row>
    <row r="11" spans="1:7" ht="15" customHeight="1" x14ac:dyDescent="0.3">
      <c r="A11" s="94" t="s">
        <v>6</v>
      </c>
      <c r="B11" s="99">
        <v>15</v>
      </c>
      <c r="C11" s="14">
        <v>0.375</v>
      </c>
      <c r="D11" s="99">
        <v>25</v>
      </c>
      <c r="E11" s="14">
        <v>0.625</v>
      </c>
      <c r="F11" s="99">
        <v>42</v>
      </c>
      <c r="G11" s="73">
        <v>0.95238095238095233</v>
      </c>
    </row>
    <row r="12" spans="1:7" ht="15" customHeight="1" x14ac:dyDescent="0.3">
      <c r="A12" s="105" t="s">
        <v>7</v>
      </c>
      <c r="B12" s="104">
        <v>20</v>
      </c>
      <c r="C12" s="76">
        <v>0.3125</v>
      </c>
      <c r="D12" s="104">
        <v>44</v>
      </c>
      <c r="E12" s="76">
        <v>0.6875</v>
      </c>
      <c r="F12" s="104">
        <v>65</v>
      </c>
      <c r="G12" s="77">
        <v>0.98461538461538467</v>
      </c>
    </row>
    <row r="13" spans="1:7" ht="15" customHeight="1" x14ac:dyDescent="0.3">
      <c r="A13" s="71" t="s">
        <v>29</v>
      </c>
      <c r="B13" s="3"/>
      <c r="C13" s="7"/>
      <c r="D13" s="3"/>
      <c r="E13" s="7"/>
      <c r="F13" s="3"/>
      <c r="G13" s="7"/>
    </row>
    <row r="14" spans="1:7" ht="15" customHeight="1" x14ac:dyDescent="0.3">
      <c r="A14" s="80" t="s">
        <v>60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>
        <v>4</v>
      </c>
      <c r="C16" s="14">
        <v>0.5714285714285714</v>
      </c>
      <c r="D16" s="95">
        <v>3</v>
      </c>
      <c r="E16" s="14">
        <v>0.42857142857142855</v>
      </c>
      <c r="F16" s="95">
        <v>7</v>
      </c>
      <c r="G16" s="73">
        <v>1</v>
      </c>
    </row>
    <row r="17" spans="1:7" ht="15" customHeight="1" x14ac:dyDescent="0.3">
      <c r="A17" s="96" t="s">
        <v>9</v>
      </c>
      <c r="B17" s="95">
        <v>3</v>
      </c>
      <c r="C17" s="14">
        <v>0.10344827586206896</v>
      </c>
      <c r="D17" s="95">
        <v>26</v>
      </c>
      <c r="E17" s="14">
        <v>0.89655172413793105</v>
      </c>
      <c r="F17" s="95">
        <v>30</v>
      </c>
      <c r="G17" s="73">
        <v>0.96666666666666667</v>
      </c>
    </row>
    <row r="18" spans="1:7" ht="15" customHeight="1" x14ac:dyDescent="0.3">
      <c r="A18" s="96" t="s">
        <v>10</v>
      </c>
      <c r="B18" s="95" t="s">
        <v>20</v>
      </c>
      <c r="C18" s="14" t="s">
        <v>25</v>
      </c>
      <c r="D18" s="95" t="s">
        <v>20</v>
      </c>
      <c r="E18" s="14" t="s">
        <v>26</v>
      </c>
      <c r="F18" s="95">
        <v>11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27</v>
      </c>
      <c r="D19" s="95" t="s">
        <v>20</v>
      </c>
      <c r="E19" s="14" t="s">
        <v>28</v>
      </c>
      <c r="F19" s="95">
        <v>9</v>
      </c>
      <c r="G19" s="73">
        <v>1</v>
      </c>
    </row>
    <row r="20" spans="1:7" ht="15" customHeight="1" x14ac:dyDescent="0.3">
      <c r="A20" s="96" t="s">
        <v>16</v>
      </c>
      <c r="B20" s="95">
        <v>6</v>
      </c>
      <c r="C20" s="14">
        <v>0.35294117647058826</v>
      </c>
      <c r="D20" s="95">
        <v>11</v>
      </c>
      <c r="E20" s="14">
        <v>0.6470588235294118</v>
      </c>
      <c r="F20" s="95">
        <v>18</v>
      </c>
      <c r="G20" s="73">
        <v>0.94444444444444442</v>
      </c>
    </row>
    <row r="21" spans="1:7" ht="15" customHeight="1" thickBot="1" x14ac:dyDescent="0.35">
      <c r="A21" s="97" t="s">
        <v>4</v>
      </c>
      <c r="B21" s="98">
        <v>13</v>
      </c>
      <c r="C21" s="15">
        <v>0.41935483870967744</v>
      </c>
      <c r="D21" s="98">
        <v>18</v>
      </c>
      <c r="E21" s="15">
        <v>0.58064516129032262</v>
      </c>
      <c r="F21" s="98">
        <v>32</v>
      </c>
      <c r="G21" s="74">
        <v>0.96875</v>
      </c>
    </row>
    <row r="22" spans="1:7" ht="15" customHeight="1" x14ac:dyDescent="0.3">
      <c r="A22" s="94" t="s">
        <v>6</v>
      </c>
      <c r="B22" s="99">
        <v>12</v>
      </c>
      <c r="C22" s="14">
        <v>0.3</v>
      </c>
      <c r="D22" s="99">
        <v>28</v>
      </c>
      <c r="E22" s="14">
        <v>0.7</v>
      </c>
      <c r="F22" s="99">
        <v>42</v>
      </c>
      <c r="G22" s="73">
        <v>0.95238095238095233</v>
      </c>
    </row>
    <row r="23" spans="1:7" ht="15" customHeight="1" x14ac:dyDescent="0.3">
      <c r="A23" s="105" t="s">
        <v>7</v>
      </c>
      <c r="B23" s="104">
        <v>18</v>
      </c>
      <c r="C23" s="76">
        <v>0.28125</v>
      </c>
      <c r="D23" s="104">
        <v>46</v>
      </c>
      <c r="E23" s="76">
        <v>0.71875</v>
      </c>
      <c r="F23" s="104">
        <v>65</v>
      </c>
      <c r="G23" s="77">
        <v>0.98461538461538467</v>
      </c>
    </row>
    <row r="24" spans="1:7" ht="15" customHeight="1" x14ac:dyDescent="0.3">
      <c r="A24" s="87" t="s">
        <v>29</v>
      </c>
    </row>
    <row r="25" spans="1:7" ht="15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5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ht="15" customHeight="1" x14ac:dyDescent="0.25">
      <c r="A29" s="88" t="s">
        <v>39</v>
      </c>
    </row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6" ht="13.8" customHeight="1" x14ac:dyDescent="0.25"/>
    <row r="37" ht="13.8" customHeight="1" x14ac:dyDescent="0.25"/>
    <row r="38" ht="13.8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9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9" ht="6.75" customHeight="1" x14ac:dyDescent="0.25">
      <c r="A2" s="66"/>
      <c r="B2" s="66"/>
      <c r="C2" s="66"/>
      <c r="D2" s="66"/>
      <c r="E2" s="66"/>
      <c r="F2" s="66"/>
      <c r="G2" s="66"/>
    </row>
    <row r="3" spans="1:9" ht="13.8" x14ac:dyDescent="0.3">
      <c r="A3" s="80" t="s">
        <v>61</v>
      </c>
      <c r="B3" s="72"/>
      <c r="C3" s="72"/>
      <c r="D3" s="72"/>
      <c r="E3" s="72"/>
      <c r="F3" s="72"/>
      <c r="G3" s="72"/>
    </row>
    <row r="4" spans="1:9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9" ht="15" customHeight="1" x14ac:dyDescent="0.3">
      <c r="A5" s="96" t="s">
        <v>17</v>
      </c>
      <c r="B5" s="95" t="s">
        <v>20</v>
      </c>
      <c r="C5" s="14" t="s">
        <v>20</v>
      </c>
      <c r="D5" s="95" t="s">
        <v>20</v>
      </c>
      <c r="E5" s="14" t="s">
        <v>20</v>
      </c>
      <c r="F5" s="95">
        <v>4</v>
      </c>
      <c r="G5" s="73">
        <v>1</v>
      </c>
    </row>
    <row r="6" spans="1:9" ht="15" customHeight="1" x14ac:dyDescent="0.3">
      <c r="A6" s="96" t="s">
        <v>9</v>
      </c>
      <c r="B6" s="95">
        <v>6</v>
      </c>
      <c r="C6" s="14">
        <v>0.20689655172413793</v>
      </c>
      <c r="D6" s="95">
        <v>23</v>
      </c>
      <c r="E6" s="14">
        <v>0.7931034482758621</v>
      </c>
      <c r="F6" s="95">
        <v>30</v>
      </c>
      <c r="G6" s="73">
        <v>0.96666666666666667</v>
      </c>
      <c r="I6" s="22"/>
    </row>
    <row r="7" spans="1:9" ht="15" customHeight="1" x14ac:dyDescent="0.3">
      <c r="A7" s="96" t="s">
        <v>10</v>
      </c>
      <c r="B7" s="95" t="s">
        <v>20</v>
      </c>
      <c r="C7" s="14" t="s">
        <v>20</v>
      </c>
      <c r="D7" s="95" t="s">
        <v>20</v>
      </c>
      <c r="E7" s="14" t="s">
        <v>20</v>
      </c>
      <c r="F7" s="95">
        <v>3</v>
      </c>
      <c r="G7" s="73">
        <v>1</v>
      </c>
      <c r="I7" s="22"/>
    </row>
    <row r="8" spans="1:9" ht="15" customHeight="1" x14ac:dyDescent="0.3">
      <c r="A8" s="96" t="s">
        <v>3</v>
      </c>
      <c r="B8" s="95" t="s">
        <v>20</v>
      </c>
      <c r="C8" s="14" t="s">
        <v>20</v>
      </c>
      <c r="D8" s="95" t="s">
        <v>20</v>
      </c>
      <c r="E8" s="14" t="s">
        <v>20</v>
      </c>
      <c r="F8" s="95">
        <v>4</v>
      </c>
      <c r="G8" s="73">
        <v>1</v>
      </c>
      <c r="I8" s="22"/>
    </row>
    <row r="9" spans="1:9" ht="15" customHeight="1" x14ac:dyDescent="0.3">
      <c r="A9" s="96" t="s">
        <v>16</v>
      </c>
      <c r="B9" s="95">
        <v>3</v>
      </c>
      <c r="C9" s="14">
        <v>0.27272727272727271</v>
      </c>
      <c r="D9" s="95">
        <v>8</v>
      </c>
      <c r="E9" s="14">
        <v>0.72727272727272729</v>
      </c>
      <c r="F9" s="95">
        <v>12</v>
      </c>
      <c r="G9" s="73">
        <v>0.91666666666666663</v>
      </c>
      <c r="I9" s="22"/>
    </row>
    <row r="10" spans="1:9" ht="15" customHeight="1" thickBot="1" x14ac:dyDescent="0.35">
      <c r="A10" s="97" t="s">
        <v>4</v>
      </c>
      <c r="B10" s="98">
        <v>11</v>
      </c>
      <c r="C10" s="15">
        <v>0.27500000000000002</v>
      </c>
      <c r="D10" s="98">
        <v>29</v>
      </c>
      <c r="E10" s="15">
        <v>0.72499999999999998</v>
      </c>
      <c r="F10" s="98">
        <v>42</v>
      </c>
      <c r="G10" s="74">
        <v>0.95238095238095233</v>
      </c>
      <c r="I10" s="22"/>
    </row>
    <row r="11" spans="1:9" ht="15" customHeight="1" x14ac:dyDescent="0.3">
      <c r="A11" s="94" t="s">
        <v>6</v>
      </c>
      <c r="B11" s="99">
        <v>9</v>
      </c>
      <c r="C11" s="14">
        <v>0.33333333333333331</v>
      </c>
      <c r="D11" s="99">
        <v>18</v>
      </c>
      <c r="E11" s="14">
        <v>0.66666666666666663</v>
      </c>
      <c r="F11" s="99">
        <v>28</v>
      </c>
      <c r="G11" s="73">
        <v>0.9642857142857143</v>
      </c>
      <c r="I11" s="22"/>
    </row>
    <row r="12" spans="1:9" ht="15" customHeight="1" x14ac:dyDescent="0.3">
      <c r="A12" s="105" t="s">
        <v>7</v>
      </c>
      <c r="B12" s="104">
        <v>15</v>
      </c>
      <c r="C12" s="76">
        <v>0.234375</v>
      </c>
      <c r="D12" s="104">
        <v>49</v>
      </c>
      <c r="E12" s="76">
        <v>0.765625</v>
      </c>
      <c r="F12" s="104">
        <v>67</v>
      </c>
      <c r="G12" s="77">
        <v>0.95522388059701491</v>
      </c>
    </row>
    <row r="13" spans="1:9" ht="15" customHeight="1" x14ac:dyDescent="0.3">
      <c r="A13" s="71" t="s">
        <v>32</v>
      </c>
      <c r="B13" s="3"/>
      <c r="C13" s="7"/>
      <c r="D13" s="3"/>
      <c r="E13" s="7"/>
      <c r="F13" s="3"/>
      <c r="G13" s="7"/>
    </row>
    <row r="14" spans="1:9" ht="15" customHeight="1" x14ac:dyDescent="0.3">
      <c r="A14" s="80" t="s">
        <v>62</v>
      </c>
      <c r="B14" s="72"/>
      <c r="C14" s="72"/>
      <c r="D14" s="72"/>
      <c r="E14" s="72"/>
      <c r="F14" s="72"/>
      <c r="G14" s="72"/>
    </row>
    <row r="15" spans="1:9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9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4</v>
      </c>
      <c r="G16" s="73">
        <v>1</v>
      </c>
    </row>
    <row r="17" spans="1:7" ht="15" customHeight="1" x14ac:dyDescent="0.3">
      <c r="A17" s="96" t="s">
        <v>9</v>
      </c>
      <c r="B17" s="95">
        <v>8</v>
      </c>
      <c r="C17" s="14">
        <v>0.27586206896551724</v>
      </c>
      <c r="D17" s="95">
        <v>21</v>
      </c>
      <c r="E17" s="14">
        <v>0.72413793103448276</v>
      </c>
      <c r="F17" s="95">
        <v>30</v>
      </c>
      <c r="G17" s="73">
        <v>0.96666666666666667</v>
      </c>
    </row>
    <row r="18" spans="1:7" ht="15" customHeight="1" x14ac:dyDescent="0.3">
      <c r="A18" s="96" t="s">
        <v>10</v>
      </c>
      <c r="B18" s="95" t="s">
        <v>20</v>
      </c>
      <c r="C18" s="14" t="s">
        <v>20</v>
      </c>
      <c r="D18" s="95" t="s">
        <v>20</v>
      </c>
      <c r="E18" s="14" t="s">
        <v>20</v>
      </c>
      <c r="F18" s="95">
        <v>3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20</v>
      </c>
      <c r="D19" s="95" t="s">
        <v>20</v>
      </c>
      <c r="E19" s="14" t="s">
        <v>20</v>
      </c>
      <c r="F19" s="95">
        <v>4</v>
      </c>
      <c r="G19" s="73">
        <v>1</v>
      </c>
    </row>
    <row r="20" spans="1:7" ht="15" customHeight="1" x14ac:dyDescent="0.3">
      <c r="A20" s="96" t="s">
        <v>16</v>
      </c>
      <c r="B20" s="95">
        <v>3</v>
      </c>
      <c r="C20" s="14">
        <v>0.27272727272727271</v>
      </c>
      <c r="D20" s="95">
        <v>8</v>
      </c>
      <c r="E20" s="14">
        <v>0.72727272727272729</v>
      </c>
      <c r="F20" s="95">
        <v>12</v>
      </c>
      <c r="G20" s="73">
        <v>0.91666666666666663</v>
      </c>
    </row>
    <row r="21" spans="1:7" ht="15" customHeight="1" thickBot="1" x14ac:dyDescent="0.35">
      <c r="A21" s="97" t="s">
        <v>4</v>
      </c>
      <c r="B21" s="98">
        <v>7</v>
      </c>
      <c r="C21" s="15">
        <v>0.17073170731707318</v>
      </c>
      <c r="D21" s="98">
        <v>34</v>
      </c>
      <c r="E21" s="15">
        <v>0.82926829268292679</v>
      </c>
      <c r="F21" s="98">
        <v>42</v>
      </c>
      <c r="G21" s="74">
        <v>0.97619047619047616</v>
      </c>
    </row>
    <row r="22" spans="1:7" ht="15" customHeight="1" x14ac:dyDescent="0.3">
      <c r="A22" s="94" t="s">
        <v>6</v>
      </c>
      <c r="B22" s="99">
        <v>5</v>
      </c>
      <c r="C22" s="14">
        <v>0.17857142857142858</v>
      </c>
      <c r="D22" s="99">
        <v>23</v>
      </c>
      <c r="E22" s="14">
        <v>0.8214285714285714</v>
      </c>
      <c r="F22" s="99">
        <v>28</v>
      </c>
      <c r="G22" s="73">
        <v>1</v>
      </c>
    </row>
    <row r="23" spans="1:7" ht="15" customHeight="1" x14ac:dyDescent="0.3">
      <c r="A23" s="105" t="s">
        <v>7</v>
      </c>
      <c r="B23" s="104">
        <v>15</v>
      </c>
      <c r="C23" s="76">
        <v>0.234375</v>
      </c>
      <c r="D23" s="104">
        <v>49</v>
      </c>
      <c r="E23" s="76">
        <v>0.765625</v>
      </c>
      <c r="F23" s="104">
        <v>67</v>
      </c>
      <c r="G23" s="77">
        <v>0.95522388059701491</v>
      </c>
    </row>
    <row r="24" spans="1:7" ht="13.8" x14ac:dyDescent="0.3">
      <c r="A24" s="87" t="s">
        <v>32</v>
      </c>
    </row>
    <row r="25" spans="1:7" ht="13.8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customHeight="1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3.8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3.9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x14ac:dyDescent="0.25">
      <c r="A29" s="42" t="s">
        <v>38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B25" sqref="B25:G28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63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14" t="s">
        <v>20</v>
      </c>
      <c r="D5" s="95" t="s">
        <v>20</v>
      </c>
      <c r="E5" s="14" t="s">
        <v>20</v>
      </c>
      <c r="F5" s="95">
        <v>2</v>
      </c>
      <c r="G5" s="73">
        <v>1</v>
      </c>
    </row>
    <row r="6" spans="1:7" ht="15" customHeight="1" x14ac:dyDescent="0.3">
      <c r="A6" s="96" t="s">
        <v>9</v>
      </c>
      <c r="B6" s="95">
        <v>9</v>
      </c>
      <c r="C6" s="14">
        <v>0.375</v>
      </c>
      <c r="D6" s="95">
        <v>15</v>
      </c>
      <c r="E6" s="14">
        <v>0.625</v>
      </c>
      <c r="F6" s="95">
        <v>25</v>
      </c>
      <c r="G6" s="73">
        <v>0.96</v>
      </c>
    </row>
    <row r="7" spans="1:7" ht="15" customHeight="1" x14ac:dyDescent="0.3">
      <c r="A7" s="96" t="s">
        <v>10</v>
      </c>
      <c r="B7" s="95">
        <v>3</v>
      </c>
      <c r="C7" s="14">
        <v>0.33333333333333331</v>
      </c>
      <c r="D7" s="95">
        <v>6</v>
      </c>
      <c r="E7" s="14">
        <v>0.66666666666666663</v>
      </c>
      <c r="F7" s="95">
        <v>9</v>
      </c>
      <c r="G7" s="73">
        <v>1</v>
      </c>
    </row>
    <row r="8" spans="1:7" ht="15" customHeight="1" x14ac:dyDescent="0.3">
      <c r="A8" s="96" t="s">
        <v>3</v>
      </c>
      <c r="B8" s="95" t="s">
        <v>20</v>
      </c>
      <c r="C8" s="14" t="s">
        <v>21</v>
      </c>
      <c r="D8" s="95" t="s">
        <v>20</v>
      </c>
      <c r="E8" s="14" t="s">
        <v>22</v>
      </c>
      <c r="F8" s="95">
        <v>6</v>
      </c>
      <c r="G8" s="73">
        <v>1</v>
      </c>
    </row>
    <row r="9" spans="1:7" ht="15" customHeight="1" x14ac:dyDescent="0.3">
      <c r="A9" s="96" t="s">
        <v>16</v>
      </c>
      <c r="B9" s="95" t="s">
        <v>20</v>
      </c>
      <c r="C9" s="14" t="s">
        <v>20</v>
      </c>
      <c r="D9" s="95" t="s">
        <v>20</v>
      </c>
      <c r="E9" s="14" t="s">
        <v>20</v>
      </c>
      <c r="F9" s="95">
        <v>5</v>
      </c>
      <c r="G9" s="73">
        <v>0.8</v>
      </c>
    </row>
    <row r="10" spans="1:7" ht="15" customHeight="1" thickBot="1" x14ac:dyDescent="0.35">
      <c r="A10" s="97" t="s">
        <v>4</v>
      </c>
      <c r="B10" s="98">
        <v>11</v>
      </c>
      <c r="C10" s="15">
        <v>0.39285714285714285</v>
      </c>
      <c r="D10" s="98">
        <v>17</v>
      </c>
      <c r="E10" s="15">
        <v>0.6071428571428571</v>
      </c>
      <c r="F10" s="98">
        <v>31</v>
      </c>
      <c r="G10" s="74">
        <v>0.90322580645161288</v>
      </c>
    </row>
    <row r="11" spans="1:7" ht="15" customHeight="1" x14ac:dyDescent="0.3">
      <c r="A11" s="94" t="s">
        <v>6</v>
      </c>
      <c r="B11" s="99">
        <v>8</v>
      </c>
      <c r="C11" s="14">
        <v>0.26666666666666666</v>
      </c>
      <c r="D11" s="99">
        <v>22</v>
      </c>
      <c r="E11" s="14">
        <v>0.73333333333333328</v>
      </c>
      <c r="F11" s="99">
        <v>30</v>
      </c>
      <c r="G11" s="73">
        <v>1</v>
      </c>
    </row>
    <row r="12" spans="1:7" ht="15" customHeight="1" x14ac:dyDescent="0.3">
      <c r="A12" s="105" t="s">
        <v>7</v>
      </c>
      <c r="B12" s="104">
        <v>18</v>
      </c>
      <c r="C12" s="76">
        <v>0.41860465116279072</v>
      </c>
      <c r="D12" s="104">
        <v>25</v>
      </c>
      <c r="E12" s="76">
        <v>0.58139534883720934</v>
      </c>
      <c r="F12" s="104">
        <v>48</v>
      </c>
      <c r="G12" s="77">
        <v>0.89583333333333337</v>
      </c>
    </row>
    <row r="13" spans="1:7" ht="15" customHeight="1" x14ac:dyDescent="0.3">
      <c r="A13" s="71" t="s">
        <v>40</v>
      </c>
      <c r="B13" s="3"/>
      <c r="C13" s="7"/>
      <c r="D13" s="3"/>
      <c r="E13" s="7"/>
      <c r="F13" s="3"/>
      <c r="G13" s="7"/>
    </row>
    <row r="14" spans="1:7" ht="15" customHeight="1" x14ac:dyDescent="0.3">
      <c r="A14" s="80" t="s">
        <v>64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2</v>
      </c>
      <c r="G16" s="73">
        <v>1</v>
      </c>
    </row>
    <row r="17" spans="1:7" ht="15" customHeight="1" x14ac:dyDescent="0.3">
      <c r="A17" s="96" t="s">
        <v>9</v>
      </c>
      <c r="B17" s="95">
        <v>7</v>
      </c>
      <c r="C17" s="14">
        <v>0.29166666666666669</v>
      </c>
      <c r="D17" s="95">
        <v>17</v>
      </c>
      <c r="E17" s="14">
        <v>0.70833333333333337</v>
      </c>
      <c r="F17" s="95">
        <v>25</v>
      </c>
      <c r="G17" s="73">
        <v>0.96</v>
      </c>
    </row>
    <row r="18" spans="1:7" ht="15" customHeight="1" x14ac:dyDescent="0.3">
      <c r="A18" s="96" t="s">
        <v>10</v>
      </c>
      <c r="B18" s="95" t="s">
        <v>20</v>
      </c>
      <c r="C18" s="14" t="s">
        <v>27</v>
      </c>
      <c r="D18" s="95" t="s">
        <v>20</v>
      </c>
      <c r="E18" s="14" t="s">
        <v>28</v>
      </c>
      <c r="F18" s="95">
        <v>9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21</v>
      </c>
      <c r="D19" s="95" t="s">
        <v>20</v>
      </c>
      <c r="E19" s="14" t="s">
        <v>22</v>
      </c>
      <c r="F19" s="95">
        <v>6</v>
      </c>
      <c r="G19" s="73">
        <v>1</v>
      </c>
    </row>
    <row r="20" spans="1:7" ht="15" customHeight="1" x14ac:dyDescent="0.3">
      <c r="A20" s="96" t="s">
        <v>16</v>
      </c>
      <c r="B20" s="95" t="s">
        <v>20</v>
      </c>
      <c r="C20" s="14" t="s">
        <v>20</v>
      </c>
      <c r="D20" s="95" t="s">
        <v>20</v>
      </c>
      <c r="E20" s="14" t="s">
        <v>20</v>
      </c>
      <c r="F20" s="95">
        <v>5</v>
      </c>
      <c r="G20" s="73">
        <v>0.8</v>
      </c>
    </row>
    <row r="21" spans="1:7" ht="15" customHeight="1" thickBot="1" x14ac:dyDescent="0.35">
      <c r="A21" s="97" t="s">
        <v>4</v>
      </c>
      <c r="B21" s="98" t="s">
        <v>20</v>
      </c>
      <c r="C21" s="15" t="s">
        <v>23</v>
      </c>
      <c r="D21" s="98" t="s">
        <v>20</v>
      </c>
      <c r="E21" s="15" t="s">
        <v>24</v>
      </c>
      <c r="F21" s="98">
        <v>31</v>
      </c>
      <c r="G21" s="74">
        <v>0.90322580645161288</v>
      </c>
    </row>
    <row r="22" spans="1:7" ht="15" customHeight="1" x14ac:dyDescent="0.3">
      <c r="A22" s="94" t="s">
        <v>6</v>
      </c>
      <c r="B22" s="99">
        <v>4</v>
      </c>
      <c r="C22" s="14">
        <v>0.13333333333333333</v>
      </c>
      <c r="D22" s="99">
        <v>26</v>
      </c>
      <c r="E22" s="14">
        <v>0.8666666666666667</v>
      </c>
      <c r="F22" s="99">
        <v>30</v>
      </c>
      <c r="G22" s="73">
        <v>1</v>
      </c>
    </row>
    <row r="23" spans="1:7" ht="15" customHeight="1" x14ac:dyDescent="0.3">
      <c r="A23" s="105" t="s">
        <v>7</v>
      </c>
      <c r="B23" s="104">
        <v>6</v>
      </c>
      <c r="C23" s="76">
        <v>0.13953488372093023</v>
      </c>
      <c r="D23" s="104">
        <v>37</v>
      </c>
      <c r="E23" s="76">
        <v>0.86046511627906974</v>
      </c>
      <c r="F23" s="104">
        <v>48</v>
      </c>
      <c r="G23" s="77">
        <v>0.89583333333333337</v>
      </c>
    </row>
    <row r="24" spans="1:7" ht="13.8" x14ac:dyDescent="0.3">
      <c r="A24" s="87" t="s">
        <v>40</v>
      </c>
    </row>
    <row r="25" spans="1:7" ht="13.8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customHeight="1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3.8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3.9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x14ac:dyDescent="0.25">
      <c r="A29" s="42" t="s">
        <v>39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B25" sqref="B25:G28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65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95" t="s">
        <v>20</v>
      </c>
      <c r="D5" s="95" t="s">
        <v>20</v>
      </c>
      <c r="E5" s="95" t="s">
        <v>20</v>
      </c>
      <c r="F5" s="95">
        <v>2</v>
      </c>
      <c r="G5" s="73">
        <v>1</v>
      </c>
    </row>
    <row r="6" spans="1:7" ht="15" customHeight="1" x14ac:dyDescent="0.3">
      <c r="A6" s="96" t="s">
        <v>9</v>
      </c>
      <c r="B6" s="95">
        <v>7</v>
      </c>
      <c r="C6" s="14">
        <v>0.29166666666666669</v>
      </c>
      <c r="D6" s="95">
        <v>17</v>
      </c>
      <c r="E6" s="14">
        <v>0.70833333333333337</v>
      </c>
      <c r="F6" s="95">
        <v>25</v>
      </c>
      <c r="G6" s="73">
        <v>0.96</v>
      </c>
    </row>
    <row r="7" spans="1:7" ht="15" customHeight="1" x14ac:dyDescent="0.3">
      <c r="A7" s="96" t="s">
        <v>10</v>
      </c>
      <c r="B7" s="95" t="s">
        <v>20</v>
      </c>
      <c r="C7" s="14" t="s">
        <v>27</v>
      </c>
      <c r="D7" s="95" t="s">
        <v>20</v>
      </c>
      <c r="E7" s="14" t="s">
        <v>28</v>
      </c>
      <c r="F7" s="95">
        <v>10</v>
      </c>
      <c r="G7" s="73">
        <v>0.9</v>
      </c>
    </row>
    <row r="8" spans="1:7" ht="15" customHeight="1" x14ac:dyDescent="0.3">
      <c r="A8" s="96" t="s">
        <v>3</v>
      </c>
      <c r="B8" s="95" t="s">
        <v>20</v>
      </c>
      <c r="C8" s="14" t="s">
        <v>20</v>
      </c>
      <c r="D8" s="95" t="s">
        <v>20</v>
      </c>
      <c r="E8" s="14" t="s">
        <v>20</v>
      </c>
      <c r="F8" s="95">
        <v>6</v>
      </c>
      <c r="G8" s="73">
        <v>0.66666666666666663</v>
      </c>
    </row>
    <row r="9" spans="1:7" ht="15" customHeight="1" x14ac:dyDescent="0.3">
      <c r="A9" s="96" t="s">
        <v>16</v>
      </c>
      <c r="B9" s="95">
        <v>6</v>
      </c>
      <c r="C9" s="14">
        <v>0.54545454545454541</v>
      </c>
      <c r="D9" s="95">
        <v>5</v>
      </c>
      <c r="E9" s="14">
        <v>0.45454545454545453</v>
      </c>
      <c r="F9" s="95">
        <v>11</v>
      </c>
      <c r="G9" s="73">
        <v>1</v>
      </c>
    </row>
    <row r="10" spans="1:7" ht="15" customHeight="1" thickBot="1" x14ac:dyDescent="0.35">
      <c r="A10" s="97" t="s">
        <v>4</v>
      </c>
      <c r="B10" s="98">
        <v>14</v>
      </c>
      <c r="C10" s="15">
        <v>0.45161290322580644</v>
      </c>
      <c r="D10" s="98">
        <v>17</v>
      </c>
      <c r="E10" s="15">
        <v>0.54838709677419351</v>
      </c>
      <c r="F10" s="98">
        <v>34</v>
      </c>
      <c r="G10" s="74">
        <v>0.91176470588235292</v>
      </c>
    </row>
    <row r="11" spans="1:7" ht="15" customHeight="1" x14ac:dyDescent="0.3">
      <c r="A11" s="94" t="s">
        <v>6</v>
      </c>
      <c r="B11" s="99">
        <v>8</v>
      </c>
      <c r="C11" s="14">
        <v>0.25806451612903225</v>
      </c>
      <c r="D11" s="99">
        <v>23</v>
      </c>
      <c r="E11" s="14">
        <v>0.74193548387096775</v>
      </c>
      <c r="F11" s="99">
        <v>35</v>
      </c>
      <c r="G11" s="73">
        <v>0.88571428571428568</v>
      </c>
    </row>
    <row r="12" spans="1:7" ht="15" customHeight="1" x14ac:dyDescent="0.3">
      <c r="A12" s="105" t="s">
        <v>7</v>
      </c>
      <c r="B12" s="104">
        <v>21</v>
      </c>
      <c r="C12" s="76">
        <v>0.42</v>
      </c>
      <c r="D12" s="104">
        <v>29</v>
      </c>
      <c r="E12" s="76">
        <v>0.57999999999999996</v>
      </c>
      <c r="F12" s="104">
        <v>53</v>
      </c>
      <c r="G12" s="77">
        <v>0.94339622641509435</v>
      </c>
    </row>
    <row r="13" spans="1:7" ht="15" customHeight="1" x14ac:dyDescent="0.3">
      <c r="A13" s="71" t="s">
        <v>40</v>
      </c>
      <c r="B13" s="3"/>
      <c r="C13" s="7"/>
      <c r="D13" s="3"/>
      <c r="E13" s="7"/>
      <c r="F13" s="3"/>
      <c r="G13" s="7"/>
    </row>
    <row r="14" spans="1:7" ht="15" customHeight="1" x14ac:dyDescent="0.3">
      <c r="A14" s="80" t="s">
        <v>66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2</v>
      </c>
      <c r="G16" s="73">
        <v>1</v>
      </c>
    </row>
    <row r="17" spans="1:7" ht="15" customHeight="1" x14ac:dyDescent="0.3">
      <c r="A17" s="96" t="s">
        <v>9</v>
      </c>
      <c r="B17" s="95">
        <v>3</v>
      </c>
      <c r="C17" s="14">
        <v>0.125</v>
      </c>
      <c r="D17" s="95">
        <v>21</v>
      </c>
      <c r="E17" s="14">
        <v>0.875</v>
      </c>
      <c r="F17" s="95">
        <v>25</v>
      </c>
      <c r="G17" s="73">
        <v>0.96</v>
      </c>
    </row>
    <row r="18" spans="1:7" ht="15" customHeight="1" x14ac:dyDescent="0.3">
      <c r="A18" s="96" t="s">
        <v>10</v>
      </c>
      <c r="B18" s="95" t="s">
        <v>20</v>
      </c>
      <c r="C18" s="14" t="s">
        <v>27</v>
      </c>
      <c r="D18" s="95" t="s">
        <v>20</v>
      </c>
      <c r="E18" s="14" t="s">
        <v>28</v>
      </c>
      <c r="F18" s="95">
        <v>10</v>
      </c>
      <c r="G18" s="73">
        <v>0.9</v>
      </c>
    </row>
    <row r="19" spans="1:7" ht="15" customHeight="1" x14ac:dyDescent="0.3">
      <c r="A19" s="96" t="s">
        <v>3</v>
      </c>
      <c r="B19" s="95" t="s">
        <v>20</v>
      </c>
      <c r="C19" s="14" t="s">
        <v>20</v>
      </c>
      <c r="D19" s="95" t="s">
        <v>20</v>
      </c>
      <c r="E19" s="14" t="s">
        <v>20</v>
      </c>
      <c r="F19" s="95">
        <v>6</v>
      </c>
      <c r="G19" s="73">
        <v>0.66666666666666663</v>
      </c>
    </row>
    <row r="20" spans="1:7" ht="15" customHeight="1" x14ac:dyDescent="0.3">
      <c r="A20" s="96" t="s">
        <v>16</v>
      </c>
      <c r="B20" s="95" t="s">
        <v>20</v>
      </c>
      <c r="C20" s="14" t="s">
        <v>25</v>
      </c>
      <c r="D20" s="95" t="s">
        <v>20</v>
      </c>
      <c r="E20" s="14" t="s">
        <v>26</v>
      </c>
      <c r="F20" s="95">
        <v>11</v>
      </c>
      <c r="G20" s="73">
        <v>1</v>
      </c>
    </row>
    <row r="21" spans="1:7" ht="15" customHeight="1" thickBot="1" x14ac:dyDescent="0.35">
      <c r="A21" s="97" t="s">
        <v>4</v>
      </c>
      <c r="B21" s="98">
        <v>5</v>
      </c>
      <c r="C21" s="15">
        <v>0.16129032258064516</v>
      </c>
      <c r="D21" s="98">
        <v>26</v>
      </c>
      <c r="E21" s="15">
        <v>0.83870967741935487</v>
      </c>
      <c r="F21" s="98">
        <v>34</v>
      </c>
      <c r="G21" s="74">
        <v>0.91176470588235292</v>
      </c>
    </row>
    <row r="22" spans="1:7" ht="15" customHeight="1" x14ac:dyDescent="0.3">
      <c r="A22" s="94" t="s">
        <v>6</v>
      </c>
      <c r="B22" s="99">
        <v>5</v>
      </c>
      <c r="C22" s="14">
        <v>0.16129032258064516</v>
      </c>
      <c r="D22" s="99">
        <v>26</v>
      </c>
      <c r="E22" s="14">
        <v>0.83870967741935487</v>
      </c>
      <c r="F22" s="99">
        <v>35</v>
      </c>
      <c r="G22" s="73">
        <v>0.88571428571428568</v>
      </c>
    </row>
    <row r="23" spans="1:7" ht="15" customHeight="1" x14ac:dyDescent="0.3">
      <c r="A23" s="105" t="s">
        <v>7</v>
      </c>
      <c r="B23" s="104">
        <v>5</v>
      </c>
      <c r="C23" s="76">
        <v>0.1</v>
      </c>
      <c r="D23" s="104">
        <v>45</v>
      </c>
      <c r="E23" s="76">
        <v>0.9</v>
      </c>
      <c r="F23" s="104">
        <v>53</v>
      </c>
      <c r="G23" s="77">
        <v>0.94339622641509435</v>
      </c>
    </row>
    <row r="24" spans="1:7" ht="13.8" x14ac:dyDescent="0.3">
      <c r="A24" s="87" t="s">
        <v>40</v>
      </c>
    </row>
    <row r="25" spans="1:7" ht="13.8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customHeight="1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3.8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3.9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x14ac:dyDescent="0.25">
      <c r="A29" s="42" t="s">
        <v>39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79" customFormat="1" ht="58.8" customHeight="1" x14ac:dyDescent="0.25">
      <c r="A1" s="113" t="s">
        <v>54</v>
      </c>
      <c r="B1" s="114"/>
      <c r="C1" s="114"/>
      <c r="D1" s="114"/>
      <c r="E1" s="114"/>
      <c r="F1" s="114"/>
      <c r="G1" s="114"/>
    </row>
    <row r="2" spans="1:7" ht="6.75" customHeight="1" x14ac:dyDescent="0.25">
      <c r="A2" s="62"/>
      <c r="B2" s="62"/>
      <c r="C2" s="62"/>
      <c r="D2" s="62"/>
      <c r="E2" s="62"/>
      <c r="F2" s="62"/>
      <c r="G2" s="62"/>
    </row>
    <row r="3" spans="1:7" ht="13.8" x14ac:dyDescent="0.3">
      <c r="A3" s="80" t="s">
        <v>67</v>
      </c>
      <c r="B3" s="72"/>
      <c r="C3" s="72"/>
      <c r="D3" s="72"/>
      <c r="E3" s="72"/>
      <c r="F3" s="72"/>
      <c r="G3" s="72"/>
    </row>
    <row r="4" spans="1:7" ht="42" thickBot="1" x14ac:dyDescent="0.35">
      <c r="A4" s="75" t="s">
        <v>5</v>
      </c>
      <c r="B4" s="60" t="s">
        <v>36</v>
      </c>
      <c r="C4" s="60" t="s">
        <v>37</v>
      </c>
      <c r="D4" s="60" t="s">
        <v>30</v>
      </c>
      <c r="E4" s="60" t="s">
        <v>31</v>
      </c>
      <c r="F4" s="60" t="s">
        <v>2</v>
      </c>
      <c r="G4" s="49" t="s">
        <v>8</v>
      </c>
    </row>
    <row r="5" spans="1:7" ht="15" customHeight="1" x14ac:dyDescent="0.3">
      <c r="A5" s="96" t="s">
        <v>17</v>
      </c>
      <c r="B5" s="95" t="s">
        <v>20</v>
      </c>
      <c r="C5" s="14" t="s">
        <v>20</v>
      </c>
      <c r="D5" s="95" t="s">
        <v>20</v>
      </c>
      <c r="E5" s="14" t="s">
        <v>20</v>
      </c>
      <c r="F5" s="95">
        <v>4</v>
      </c>
      <c r="G5" s="73">
        <v>1</v>
      </c>
    </row>
    <row r="6" spans="1:7" ht="15" customHeight="1" x14ac:dyDescent="0.3">
      <c r="A6" s="96" t="s">
        <v>9</v>
      </c>
      <c r="B6" s="95">
        <v>9</v>
      </c>
      <c r="C6" s="14">
        <v>0.3</v>
      </c>
      <c r="D6" s="95">
        <v>21</v>
      </c>
      <c r="E6" s="14">
        <v>0.7</v>
      </c>
      <c r="F6" s="95">
        <v>31</v>
      </c>
      <c r="G6" s="73">
        <v>0.967741935483871</v>
      </c>
    </row>
    <row r="7" spans="1:7" ht="15" customHeight="1" x14ac:dyDescent="0.3">
      <c r="A7" s="96" t="s">
        <v>10</v>
      </c>
      <c r="B7" s="95">
        <v>5</v>
      </c>
      <c r="C7" s="14">
        <v>0.5</v>
      </c>
      <c r="D7" s="95">
        <v>5</v>
      </c>
      <c r="E7" s="14">
        <v>0.5</v>
      </c>
      <c r="F7" s="95">
        <v>10</v>
      </c>
      <c r="G7" s="73">
        <v>1</v>
      </c>
    </row>
    <row r="8" spans="1:7" ht="15" customHeight="1" x14ac:dyDescent="0.3">
      <c r="A8" s="96" t="s">
        <v>3</v>
      </c>
      <c r="B8" s="95" t="s">
        <v>20</v>
      </c>
      <c r="C8" s="14" t="s">
        <v>20</v>
      </c>
      <c r="D8" s="95" t="s">
        <v>20</v>
      </c>
      <c r="E8" s="14" t="s">
        <v>20</v>
      </c>
      <c r="F8" s="95">
        <v>5</v>
      </c>
      <c r="G8" s="73">
        <v>0.8</v>
      </c>
    </row>
    <row r="9" spans="1:7" ht="15" customHeight="1" x14ac:dyDescent="0.3">
      <c r="A9" s="96" t="s">
        <v>16</v>
      </c>
      <c r="B9" s="95">
        <v>7</v>
      </c>
      <c r="C9" s="14">
        <v>0.63636363636363635</v>
      </c>
      <c r="D9" s="95">
        <v>4</v>
      </c>
      <c r="E9" s="14">
        <v>0.36363636363636365</v>
      </c>
      <c r="F9" s="95">
        <v>11</v>
      </c>
      <c r="G9" s="73">
        <v>1</v>
      </c>
    </row>
    <row r="10" spans="1:7" ht="15" customHeight="1" thickBot="1" x14ac:dyDescent="0.35">
      <c r="A10" s="97" t="s">
        <v>4</v>
      </c>
      <c r="B10" s="98">
        <v>10</v>
      </c>
      <c r="C10" s="15">
        <v>0.47619047619047616</v>
      </c>
      <c r="D10" s="98">
        <v>11</v>
      </c>
      <c r="E10" s="15">
        <v>0.52380952380952384</v>
      </c>
      <c r="F10" s="98">
        <v>21</v>
      </c>
      <c r="G10" s="74">
        <v>1</v>
      </c>
    </row>
    <row r="11" spans="1:7" ht="15" customHeight="1" x14ac:dyDescent="0.3">
      <c r="A11" s="94" t="s">
        <v>6</v>
      </c>
      <c r="B11" s="99">
        <v>14</v>
      </c>
      <c r="C11" s="14">
        <v>0.60869565217391308</v>
      </c>
      <c r="D11" s="99">
        <v>9</v>
      </c>
      <c r="E11" s="14">
        <v>0.39130434782608697</v>
      </c>
      <c r="F11" s="99">
        <v>24</v>
      </c>
      <c r="G11" s="73">
        <v>0.95833333333333337</v>
      </c>
    </row>
    <row r="12" spans="1:7" ht="15" customHeight="1" x14ac:dyDescent="0.3">
      <c r="A12" s="106" t="s">
        <v>7</v>
      </c>
      <c r="B12" s="95">
        <v>22</v>
      </c>
      <c r="C12" s="14">
        <v>0.38596491228070173</v>
      </c>
      <c r="D12" s="95">
        <v>35</v>
      </c>
      <c r="E12" s="14">
        <v>0.61403508771929827</v>
      </c>
      <c r="F12" s="95">
        <v>58</v>
      </c>
      <c r="G12" s="14">
        <v>0.98275862068965514</v>
      </c>
    </row>
    <row r="13" spans="1:7" ht="15" customHeight="1" x14ac:dyDescent="0.3">
      <c r="A13" s="71" t="s">
        <v>40</v>
      </c>
      <c r="B13" s="17"/>
      <c r="C13" s="18"/>
      <c r="D13" s="17"/>
      <c r="E13" s="18"/>
      <c r="F13" s="17"/>
      <c r="G13" s="18"/>
    </row>
    <row r="14" spans="1:7" ht="15" customHeight="1" x14ac:dyDescent="0.3">
      <c r="A14" s="80" t="s">
        <v>68</v>
      </c>
      <c r="B14" s="72"/>
      <c r="C14" s="72"/>
      <c r="D14" s="72"/>
      <c r="E14" s="72"/>
      <c r="F14" s="72"/>
      <c r="G14" s="72"/>
    </row>
    <row r="15" spans="1:7" ht="55.8" customHeight="1" thickBot="1" x14ac:dyDescent="0.35">
      <c r="A15" s="75" t="s">
        <v>5</v>
      </c>
      <c r="B15" s="60" t="s">
        <v>36</v>
      </c>
      <c r="C15" s="60" t="s">
        <v>37</v>
      </c>
      <c r="D15" s="60" t="s">
        <v>30</v>
      </c>
      <c r="E15" s="60" t="s">
        <v>31</v>
      </c>
      <c r="F15" s="60" t="s">
        <v>2</v>
      </c>
      <c r="G15" s="49" t="s">
        <v>8</v>
      </c>
    </row>
    <row r="16" spans="1:7" ht="15" customHeight="1" x14ac:dyDescent="0.3">
      <c r="A16" s="96" t="s">
        <v>17</v>
      </c>
      <c r="B16" s="95" t="s">
        <v>20</v>
      </c>
      <c r="C16" s="14" t="s">
        <v>20</v>
      </c>
      <c r="D16" s="95" t="s">
        <v>20</v>
      </c>
      <c r="E16" s="14" t="s">
        <v>20</v>
      </c>
      <c r="F16" s="95">
        <v>4</v>
      </c>
      <c r="G16" s="73">
        <v>1</v>
      </c>
    </row>
    <row r="17" spans="1:7" ht="15" customHeight="1" x14ac:dyDescent="0.3">
      <c r="A17" s="96" t="s">
        <v>9</v>
      </c>
      <c r="B17" s="95">
        <v>3</v>
      </c>
      <c r="C17" s="14">
        <v>0.1</v>
      </c>
      <c r="D17" s="95">
        <v>27</v>
      </c>
      <c r="E17" s="14">
        <v>0.9</v>
      </c>
      <c r="F17" s="95">
        <v>31</v>
      </c>
      <c r="G17" s="73">
        <v>0.967741935483871</v>
      </c>
    </row>
    <row r="18" spans="1:7" ht="15" customHeight="1" x14ac:dyDescent="0.3">
      <c r="A18" s="96" t="s">
        <v>10</v>
      </c>
      <c r="B18" s="95" t="s">
        <v>20</v>
      </c>
      <c r="C18" s="14" t="s">
        <v>25</v>
      </c>
      <c r="D18" s="95" t="s">
        <v>20</v>
      </c>
      <c r="E18" s="14" t="s">
        <v>26</v>
      </c>
      <c r="F18" s="95">
        <v>10</v>
      </c>
      <c r="G18" s="73">
        <v>1</v>
      </c>
    </row>
    <row r="19" spans="1:7" ht="15" customHeight="1" x14ac:dyDescent="0.3">
      <c r="A19" s="96" t="s">
        <v>3</v>
      </c>
      <c r="B19" s="95" t="s">
        <v>20</v>
      </c>
      <c r="C19" s="14" t="s">
        <v>20</v>
      </c>
      <c r="D19" s="95" t="s">
        <v>20</v>
      </c>
      <c r="E19" s="14" t="s">
        <v>20</v>
      </c>
      <c r="F19" s="95">
        <v>5</v>
      </c>
      <c r="G19" s="73">
        <v>0.8</v>
      </c>
    </row>
    <row r="20" spans="1:7" ht="15" customHeight="1" x14ac:dyDescent="0.3">
      <c r="A20" s="96" t="s">
        <v>16</v>
      </c>
      <c r="B20" s="95" t="s">
        <v>20</v>
      </c>
      <c r="C20" s="14" t="s">
        <v>25</v>
      </c>
      <c r="D20" s="95" t="s">
        <v>20</v>
      </c>
      <c r="E20" s="14" t="s">
        <v>26</v>
      </c>
      <c r="F20" s="95">
        <v>11</v>
      </c>
      <c r="G20" s="73">
        <v>1</v>
      </c>
    </row>
    <row r="21" spans="1:7" ht="15" customHeight="1" thickBot="1" x14ac:dyDescent="0.35">
      <c r="A21" s="97" t="s">
        <v>4</v>
      </c>
      <c r="B21" s="98">
        <v>6</v>
      </c>
      <c r="C21" s="15">
        <v>0.2857142857142857</v>
      </c>
      <c r="D21" s="98">
        <v>15</v>
      </c>
      <c r="E21" s="15">
        <v>0.7142857142857143</v>
      </c>
      <c r="F21" s="98">
        <v>21</v>
      </c>
      <c r="G21" s="74">
        <v>1</v>
      </c>
    </row>
    <row r="22" spans="1:7" ht="15" customHeight="1" x14ac:dyDescent="0.3">
      <c r="A22" s="94" t="s">
        <v>6</v>
      </c>
      <c r="B22" s="99">
        <v>4</v>
      </c>
      <c r="C22" s="14">
        <v>0.17391304347826086</v>
      </c>
      <c r="D22" s="99">
        <v>19</v>
      </c>
      <c r="E22" s="14">
        <v>0.82608695652173914</v>
      </c>
      <c r="F22" s="99">
        <v>24</v>
      </c>
      <c r="G22" s="73">
        <v>0.95833333333333337</v>
      </c>
    </row>
    <row r="23" spans="1:7" ht="15" customHeight="1" x14ac:dyDescent="0.3">
      <c r="A23" s="105" t="s">
        <v>7</v>
      </c>
      <c r="B23" s="104">
        <v>7</v>
      </c>
      <c r="C23" s="76">
        <v>0.12280701754385964</v>
      </c>
      <c r="D23" s="104">
        <v>50</v>
      </c>
      <c r="E23" s="76">
        <v>0.8771929824561403</v>
      </c>
      <c r="F23" s="104">
        <v>58</v>
      </c>
      <c r="G23" s="77">
        <v>0.98275862068965514</v>
      </c>
    </row>
    <row r="24" spans="1:7" ht="15" customHeight="1" x14ac:dyDescent="0.3">
      <c r="A24" s="87" t="s">
        <v>40</v>
      </c>
    </row>
    <row r="25" spans="1:7" ht="15" customHeight="1" x14ac:dyDescent="0.3">
      <c r="A25" s="68" t="s">
        <v>33</v>
      </c>
      <c r="B25" s="65"/>
      <c r="C25" s="65"/>
      <c r="D25" s="65"/>
      <c r="E25" s="65"/>
      <c r="F25" s="65"/>
      <c r="G25" s="65"/>
    </row>
    <row r="26" spans="1:7" ht="13.8" x14ac:dyDescent="0.3">
      <c r="A26" s="68" t="s">
        <v>34</v>
      </c>
      <c r="B26" s="66"/>
      <c r="C26" s="66"/>
      <c r="D26" s="66"/>
      <c r="E26" s="66"/>
      <c r="F26" s="66"/>
      <c r="G26" s="66"/>
    </row>
    <row r="27" spans="1:7" ht="15" customHeight="1" x14ac:dyDescent="0.3">
      <c r="A27" s="65" t="s">
        <v>56</v>
      </c>
      <c r="B27" s="67"/>
      <c r="C27" s="67"/>
      <c r="D27" s="67"/>
      <c r="E27" s="67"/>
      <c r="F27" s="67"/>
      <c r="G27" s="67"/>
    </row>
    <row r="28" spans="1:7" ht="15" customHeight="1" x14ac:dyDescent="0.3">
      <c r="A28" s="9" t="s">
        <v>11</v>
      </c>
      <c r="B28" s="66"/>
      <c r="C28" s="66"/>
      <c r="D28" s="66"/>
      <c r="E28" s="66"/>
      <c r="F28" s="66"/>
      <c r="G28" s="66"/>
    </row>
    <row r="29" spans="1:7" ht="15" customHeight="1" x14ac:dyDescent="0.25">
      <c r="A29" s="42" t="s">
        <v>39</v>
      </c>
    </row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6" ht="13.2" customHeight="1" x14ac:dyDescent="0.25"/>
    <row r="37" ht="13.2" customHeight="1" x14ac:dyDescent="0.25"/>
    <row r="38" ht="13.8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Grades 3-6</vt:lpstr>
      <vt:lpstr>Grades 7-10</vt:lpstr>
      <vt:lpstr>Combined Grades by subgroups</vt:lpstr>
      <vt:lpstr>Grade 3 race-ethnicity &amp; gender</vt:lpstr>
      <vt:lpstr>Grade 4 race-ethnicity &amp; gender</vt:lpstr>
      <vt:lpstr>Grade 5 race-ethnicity &amp; gender</vt:lpstr>
      <vt:lpstr>Grade 6 race-ethnicity &amp; gender</vt:lpstr>
      <vt:lpstr>Grade 7 race-ethnicity &amp; gender</vt:lpstr>
      <vt:lpstr>Grade 8 race-ethnicity &amp; gender</vt:lpstr>
      <vt:lpstr>Grade 9 race-ethnicity &amp; gender</vt:lpstr>
      <vt:lpstr>Grade 10 race-ethnicity gender</vt:lpstr>
      <vt:lpstr>Grade 3-4 special populations</vt:lpstr>
      <vt:lpstr>Grade 5-6 special populations</vt:lpstr>
      <vt:lpstr>Grade 7-8 special populations</vt:lpstr>
      <vt:lpstr>Grade 9-10 special populations</vt:lpstr>
      <vt:lpstr>'Grade 10 race-ethnicity gender'!Print_Area</vt:lpstr>
      <vt:lpstr>'Grade 3 race-ethnicity &amp; gender'!Print_Area</vt:lpstr>
      <vt:lpstr>'Grade 3-4 special populations'!Print_Area</vt:lpstr>
      <vt:lpstr>'Grade 4 race-ethnicity &amp; gender'!Print_Area</vt:lpstr>
      <vt:lpstr>'Grade 5 race-ethnicity &amp; gender'!Print_Area</vt:lpstr>
      <vt:lpstr>'Grade 5-6 special populations'!Print_Area</vt:lpstr>
      <vt:lpstr>'Grade 6 race-ethnicity &amp; gender'!Print_Area</vt:lpstr>
      <vt:lpstr>'Grade 7 race-ethnicity &amp; gender'!Print_Area</vt:lpstr>
      <vt:lpstr>'Grade 8 race-ethnicity &amp; gender'!Print_Area</vt:lpstr>
      <vt:lpstr>'Grade 9 race-ethnicity &amp; gender'!Print_Area</vt:lpstr>
      <vt:lpstr>'Grade 9-10 special populations'!Print_Area</vt:lpstr>
      <vt:lpstr>'Grades 3-6'!Print_Area</vt:lpstr>
      <vt:lpstr>'Grade 5 race-ethnicity &amp; gender'!Print_Titles</vt:lpstr>
      <vt:lpstr>'Grade 6 race-ethnicity &amp; gender'!Print_Titles</vt:lpstr>
      <vt:lpstr>'Grade 7 race-ethnicity &amp; gender'!Print_Titles</vt:lpstr>
      <vt:lpstr>'Grade 9 race-ethnicity &amp; gender'!Print_Titles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Alaska 2017-18 Alternate Assessment Statewide Results</dc:title>
  <dc:creator>klipson</dc:creator>
  <cp:lastModifiedBy>Windows User</cp:lastModifiedBy>
  <cp:lastPrinted>2019-05-20T22:18:29Z</cp:lastPrinted>
  <dcterms:created xsi:type="dcterms:W3CDTF">2004-05-06T21:02:18Z</dcterms:created>
  <dcterms:modified xsi:type="dcterms:W3CDTF">2019-05-20T23:34:20Z</dcterms:modified>
</cp:coreProperties>
</file>