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ecure\Alternate_Assessment\2014-15\Test Results\Science\"/>
    </mc:Choice>
  </mc:AlternateContent>
  <bookViews>
    <workbookView xWindow="-12" yWindow="3396" windowWidth="11880" windowHeight="3456" tabRatio="882"/>
  </bookViews>
  <sheets>
    <sheet name="Grades 4, 8, 10 combined" sheetId="25119" r:id="rId1"/>
    <sheet name="Grade 4" sheetId="25128" r:id="rId2"/>
    <sheet name="Grade 8" sheetId="25129" r:id="rId3"/>
    <sheet name="Grade 10" sheetId="25130" r:id="rId4"/>
  </sheets>
  <definedNames>
    <definedName name="_xlnm._FilterDatabase" localSheetId="3" hidden="1">'Grade 10'!$A$1:$G$1</definedName>
    <definedName name="_xlnm._FilterDatabase" localSheetId="1" hidden="1">'Grade 4'!$A$1:$G$1</definedName>
    <definedName name="_xlnm._FilterDatabase" localSheetId="2" hidden="1">'Grade 8'!$A$1:$G$1</definedName>
  </definedNames>
  <calcPr calcId="162913"/>
</workbook>
</file>

<file path=xl/calcChain.xml><?xml version="1.0" encoding="utf-8"?>
<calcChain xmlns="http://schemas.openxmlformats.org/spreadsheetml/2006/main">
  <c r="G5" i="25130" l="1"/>
  <c r="E5" i="25130"/>
  <c r="C5" i="25130"/>
  <c r="G5" i="25129"/>
  <c r="E5" i="25129"/>
  <c r="C5" i="25129"/>
  <c r="G5" i="25128"/>
  <c r="E5" i="25128"/>
  <c r="C5" i="25128"/>
</calcChain>
</file>

<file path=xl/sharedStrings.xml><?xml version="1.0" encoding="utf-8"?>
<sst xmlns="http://schemas.openxmlformats.org/spreadsheetml/2006/main" count="176" uniqueCount="38">
  <si>
    <t>Spring Enrollment</t>
  </si>
  <si>
    <t>Hispanic</t>
  </si>
  <si>
    <t>White</t>
  </si>
  <si>
    <t>Population</t>
  </si>
  <si>
    <t>Female</t>
  </si>
  <si>
    <t>Male</t>
  </si>
  <si>
    <t>Participation Rate</t>
  </si>
  <si>
    <t>Alaska Native/American Indian</t>
  </si>
  <si>
    <t>Asian/Pacific Islander</t>
  </si>
  <si>
    <t>* Results cannot be published without releasing personally identifiable information.</t>
  </si>
  <si>
    <t>Active Duty Parent/Guardian</t>
  </si>
  <si>
    <t>Low Income</t>
  </si>
  <si>
    <t>Migrant</t>
  </si>
  <si>
    <t>Two or more races</t>
  </si>
  <si>
    <t>African American</t>
  </si>
  <si>
    <t>English Learners</t>
  </si>
  <si>
    <t>*</t>
  </si>
  <si>
    <t>40% or fewer</t>
  </si>
  <si>
    <t>60% or more</t>
  </si>
  <si>
    <t>20% or fewer</t>
  </si>
  <si>
    <t>80% or more</t>
  </si>
  <si>
    <t>25% or fewer</t>
  </si>
  <si>
    <t>75% or more</t>
  </si>
  <si>
    <t>End of Sheet</t>
  </si>
  <si>
    <t>ALASKA ALTERNATE ASSESSMENT - SCIENCE
 STATEWIDE
Spring 2015</t>
  </si>
  <si>
    <t>All</t>
  </si>
  <si>
    <t>Below/Far Below Proficient Count</t>
  </si>
  <si>
    <t>Below/Far Below Proficient Percentage</t>
  </si>
  <si>
    <t>Table 1: Science All Grades Combined (4, 8 and 10)</t>
  </si>
  <si>
    <t>Table 2: Science Grade 4</t>
  </si>
  <si>
    <t>Table 3: Science Grade 8</t>
  </si>
  <si>
    <t>Table 4: Science Grade 10</t>
  </si>
  <si>
    <t xml:space="preserve">Science was first administered in the 2008 test year and is only given in grades 4, 8 and 10. </t>
  </si>
  <si>
    <t>end of table</t>
  </si>
  <si>
    <t>End of Sheet and document</t>
  </si>
  <si>
    <t>Advanced/ Proficient Count</t>
  </si>
  <si>
    <t>Advanced /Proficient Percentage</t>
  </si>
  <si>
    <t>Percentage rates for Advanced/Proficient and Below/Far Below Proficient include only students that participated in the exams.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</si>
</sst>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0"/>
      <name val="Arial"/>
    </font>
    <font>
      <b/>
      <sz val="14"/>
      <name val="Arial"/>
      <family val="2"/>
    </font>
    <font>
      <sz val="10"/>
      <name val="Arial Narrow"/>
      <family val="2"/>
    </font>
    <font>
      <i/>
      <sz val="9"/>
      <name val="Arial Narrow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.5"/>
      <name val="Arial Narrow"/>
      <family val="2"/>
    </font>
    <font>
      <b/>
      <i/>
      <sz val="9"/>
      <color theme="0"/>
      <name val="Arial Narrow"/>
      <family val="2"/>
    </font>
    <font>
      <b/>
      <sz val="10"/>
      <name val="Arial Narrow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164" fontId="5" fillId="0" borderId="1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8" fillId="0" borderId="8" xfId="0" applyFont="1" applyBorder="1" applyAlignment="1"/>
    <xf numFmtId="0" fontId="9" fillId="0" borderId="0" xfId="0" applyFont="1"/>
    <xf numFmtId="164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164" fontId="5" fillId="0" borderId="6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2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2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2" xfId="0" applyFont="1" applyFill="1" applyBorder="1"/>
    <xf numFmtId="164" fontId="5" fillId="0" borderId="4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14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 wrapText="1"/>
    </xf>
    <xf numFmtId="0" fontId="5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03" displayName="Table103" ref="A4:G17" totalsRowShown="0" headerRowDxfId="43" dataDxfId="41" headerRowBorderDxfId="42" tableBorderDxfId="40">
  <tableColumns count="7">
    <tableColumn id="1" name="Population" dataDxfId="39"/>
    <tableColumn id="2" name="Advanced/ Proficient Count" dataDxfId="38"/>
    <tableColumn id="3" name="Advanced /Proficient Percentage" dataDxfId="37"/>
    <tableColumn id="4" name="Below/Far Below Proficient Count" dataDxfId="36"/>
    <tableColumn id="5" name="Below/Far Below Proficient Percentage" dataDxfId="35"/>
    <tableColumn id="6" name="Spring Enrollment" dataDxfId="34"/>
    <tableColumn id="7" name="Participation Rate" dataDxfId="3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 results for grades 4, 8 and 10 combined." altTextSummary="Count and percentage of all students assessed in Science in grades 4, 8 and 10 combined, by subgroup."/>
    </ext>
  </extLst>
</table>
</file>

<file path=xl/tables/table2.xml><?xml version="1.0" encoding="utf-8"?>
<table xmlns="http://schemas.openxmlformats.org/spreadsheetml/2006/main" id="3" name="Table1034" displayName="Table1034" ref="A4:G17" totalsRowShown="0" headerRowDxfId="32" dataDxfId="30" headerRowBorderDxfId="31" tableBorderDxfId="29">
  <tableColumns count="7">
    <tableColumn id="1" name="Population" dataDxfId="28"/>
    <tableColumn id="2" name="Advanced/ Proficient Count" dataDxfId="27"/>
    <tableColumn id="3" name="Advanced /Proficient Percentage" dataDxfId="26">
      <calculatedColumnFormula>B5/(B5+D5)</calculatedColumnFormula>
    </tableColumn>
    <tableColumn id="4" name="Below/Far Below Proficient Count" dataDxfId="25"/>
    <tableColumn id="5" name="Below/Far Below Proficient Percentage" dataDxfId="24">
      <calculatedColumnFormula>D5/(B5+D5)</calculatedColumnFormula>
    </tableColumn>
    <tableColumn id="6" name="Spring Enrollment" dataDxfId="23"/>
    <tableColumn id="7" name="Participation Rate" dataDxfId="22">
      <calculatedColumnFormula>(B5+D5)/F5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 results for grade 4." altTextSummary="Count and percentage of all students assessed in Science in grade 4 by subgroup."/>
    </ext>
  </extLst>
</table>
</file>

<file path=xl/tables/table3.xml><?xml version="1.0" encoding="utf-8"?>
<table xmlns="http://schemas.openxmlformats.org/spreadsheetml/2006/main" id="4" name="Table10345" displayName="Table10345" ref="A4:G17" totalsRowShown="0" headerRowDxfId="21" dataDxfId="19" headerRowBorderDxfId="20" tableBorderDxfId="18">
  <tableColumns count="7">
    <tableColumn id="1" name="Population" dataDxfId="17"/>
    <tableColumn id="2" name="Advanced/ Proficient Count" dataDxfId="16"/>
    <tableColumn id="3" name="Advanced /Proficient Percentage" dataDxfId="15">
      <calculatedColumnFormula>B5/(B5+D5)</calculatedColumnFormula>
    </tableColumn>
    <tableColumn id="4" name="Below/Far Below Proficient Count" dataDxfId="14"/>
    <tableColumn id="5" name="Below/Far Below Proficient Percentage" dataDxfId="13">
      <calculatedColumnFormula>D5/(B5+D5)</calculatedColumnFormula>
    </tableColumn>
    <tableColumn id="6" name="Spring Enrollment" dataDxfId="12"/>
    <tableColumn id="7" name="Participation Rate" dataDxfId="11">
      <calculatedColumnFormula>(B5+D5)/F5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 results for grade 8." altTextSummary="Count and percentage of all students assessed in Science in grade 8 by subgroup."/>
    </ext>
  </extLst>
</table>
</file>

<file path=xl/tables/table4.xml><?xml version="1.0" encoding="utf-8"?>
<table xmlns="http://schemas.openxmlformats.org/spreadsheetml/2006/main" id="5" name="Table103456" displayName="Table103456" ref="A4:G17" totalsRowShown="0" headerRowDxfId="10" dataDxfId="8" headerRowBorderDxfId="9" tableBorderDxfId="7">
  <tableColumns count="7">
    <tableColumn id="1" name="Population" dataDxfId="6"/>
    <tableColumn id="2" name="Advanced/ Proficient Count" dataDxfId="5"/>
    <tableColumn id="3" name="Advanced /Proficient Percentage" dataDxfId="4">
      <calculatedColumnFormula>B5/(B5+D5)</calculatedColumnFormula>
    </tableColumn>
    <tableColumn id="4" name="Below/Far Below Proficient Count" dataDxfId="3"/>
    <tableColumn id="5" name="Below/Far Below Proficient Percentage" dataDxfId="2">
      <calculatedColumnFormula>D5/(B5+D5)</calculatedColumnFormula>
    </tableColumn>
    <tableColumn id="6" name="Spring Enrollment" dataDxfId="1"/>
    <tableColumn id="7" name="Participation Rate" dataDxfId="0">
      <calculatedColumnFormula>(B5+D5)/F5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 results for grade 10." altTextSummary="Count and percentage of all students assessed in Science in grade 10 by subgroup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sqref="A1:G1"/>
    </sheetView>
  </sheetViews>
  <sheetFormatPr defaultRowHeight="13.2" x14ac:dyDescent="0.25"/>
  <cols>
    <col min="1" max="1" width="22.33203125" customWidth="1"/>
    <col min="2" max="2" width="12.88671875" customWidth="1"/>
    <col min="3" max="3" width="15.33203125" customWidth="1"/>
    <col min="4" max="4" width="12.88671875" customWidth="1"/>
    <col min="5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36" t="s">
        <v>24</v>
      </c>
      <c r="B1" s="37"/>
      <c r="C1" s="37"/>
      <c r="D1" s="37"/>
      <c r="E1" s="37"/>
      <c r="F1" s="37"/>
      <c r="G1" s="37"/>
      <c r="I1" s="4"/>
    </row>
    <row r="2" spans="1:9" ht="17.399999999999999" x14ac:dyDescent="0.3">
      <c r="A2" s="7"/>
      <c r="B2" s="5"/>
      <c r="C2" s="5"/>
      <c r="D2" s="5"/>
      <c r="E2" s="5"/>
      <c r="F2" s="5"/>
      <c r="G2" s="5"/>
      <c r="I2" s="4"/>
    </row>
    <row r="3" spans="1:9" ht="18" customHeight="1" x14ac:dyDescent="0.3">
      <c r="A3" s="8" t="s">
        <v>28</v>
      </c>
      <c r="B3" s="13"/>
      <c r="C3" s="13"/>
      <c r="D3" s="13"/>
      <c r="E3" s="13"/>
      <c r="F3" s="13"/>
      <c r="G3" s="13"/>
    </row>
    <row r="4" spans="1:9" ht="42" thickBot="1" x14ac:dyDescent="0.35">
      <c r="A4" s="17" t="s">
        <v>3</v>
      </c>
      <c r="B4" s="12" t="s">
        <v>35</v>
      </c>
      <c r="C4" s="12" t="s">
        <v>36</v>
      </c>
      <c r="D4" s="12" t="s">
        <v>26</v>
      </c>
      <c r="E4" s="12" t="s">
        <v>27</v>
      </c>
      <c r="F4" s="12" t="s">
        <v>0</v>
      </c>
      <c r="G4" s="11" t="s">
        <v>6</v>
      </c>
    </row>
    <row r="5" spans="1:9" ht="15" customHeight="1" thickBot="1" x14ac:dyDescent="0.35">
      <c r="A5" s="31" t="s">
        <v>25</v>
      </c>
      <c r="B5" s="32">
        <v>172</v>
      </c>
      <c r="C5" s="33">
        <v>0.66926070038910501</v>
      </c>
      <c r="D5" s="32">
        <v>85</v>
      </c>
      <c r="E5" s="33">
        <v>0.33073929961089493</v>
      </c>
      <c r="F5" s="34">
        <v>277</v>
      </c>
      <c r="G5" s="35">
        <v>0.92779783393501802</v>
      </c>
    </row>
    <row r="6" spans="1:9" ht="15" customHeight="1" x14ac:dyDescent="0.3">
      <c r="A6" s="18" t="s">
        <v>14</v>
      </c>
      <c r="B6" s="23">
        <v>13</v>
      </c>
      <c r="C6" s="30">
        <v>0.76470588235294112</v>
      </c>
      <c r="D6" s="23">
        <v>4</v>
      </c>
      <c r="E6" s="30">
        <v>0.23529411764705882</v>
      </c>
      <c r="F6" s="23">
        <v>18</v>
      </c>
      <c r="G6" s="10">
        <v>0.94444444444444442</v>
      </c>
    </row>
    <row r="7" spans="1:9" ht="15" customHeight="1" x14ac:dyDescent="0.3">
      <c r="A7" s="20" t="s">
        <v>7</v>
      </c>
      <c r="B7" s="19">
        <v>54</v>
      </c>
      <c r="C7" s="2">
        <v>0.68354430379746833</v>
      </c>
      <c r="D7" s="19">
        <v>25</v>
      </c>
      <c r="E7" s="2">
        <v>0.31645569620253167</v>
      </c>
      <c r="F7" s="19">
        <v>84</v>
      </c>
      <c r="G7" s="15">
        <v>0.94047619047619047</v>
      </c>
    </row>
    <row r="8" spans="1:9" ht="13.8" x14ac:dyDescent="0.3">
      <c r="A8" s="20" t="s">
        <v>8</v>
      </c>
      <c r="B8" s="19">
        <v>17</v>
      </c>
      <c r="C8" s="2">
        <v>0.62962962962962965</v>
      </c>
      <c r="D8" s="19">
        <v>10</v>
      </c>
      <c r="E8" s="2">
        <v>0.37037037037037035</v>
      </c>
      <c r="F8" s="19">
        <v>28</v>
      </c>
      <c r="G8" s="15">
        <v>0.9642857142857143</v>
      </c>
    </row>
    <row r="9" spans="1:9" ht="13.8" x14ac:dyDescent="0.3">
      <c r="A9" s="20" t="s">
        <v>1</v>
      </c>
      <c r="B9" s="19">
        <v>12</v>
      </c>
      <c r="C9" s="2">
        <v>0.54545454545454541</v>
      </c>
      <c r="D9" s="19">
        <v>10</v>
      </c>
      <c r="E9" s="2">
        <v>0.45454545454545453</v>
      </c>
      <c r="F9" s="19">
        <v>24</v>
      </c>
      <c r="G9" s="15">
        <v>0.91666666666666663</v>
      </c>
    </row>
    <row r="10" spans="1:9" ht="15" customHeight="1" x14ac:dyDescent="0.3">
      <c r="A10" s="20" t="s">
        <v>13</v>
      </c>
      <c r="B10" s="19">
        <v>24</v>
      </c>
      <c r="C10" s="2">
        <v>0.72727272727272729</v>
      </c>
      <c r="D10" s="19">
        <v>9</v>
      </c>
      <c r="E10" s="2">
        <v>0.27272727272727271</v>
      </c>
      <c r="F10" s="19">
        <v>36</v>
      </c>
      <c r="G10" s="15">
        <v>0.91666666666666663</v>
      </c>
    </row>
    <row r="11" spans="1:9" ht="14.4" thickBot="1" x14ac:dyDescent="0.35">
      <c r="A11" s="21" t="s">
        <v>2</v>
      </c>
      <c r="B11" s="22">
        <v>52</v>
      </c>
      <c r="C11" s="3">
        <v>0.65822784810126578</v>
      </c>
      <c r="D11" s="22">
        <v>27</v>
      </c>
      <c r="E11" s="3">
        <v>0.34177215189873417</v>
      </c>
      <c r="F11" s="22">
        <v>87</v>
      </c>
      <c r="G11" s="16">
        <v>0.90804597701149425</v>
      </c>
    </row>
    <row r="12" spans="1:9" ht="13.8" x14ac:dyDescent="0.3">
      <c r="A12" s="18" t="s">
        <v>4</v>
      </c>
      <c r="B12" s="23">
        <v>66</v>
      </c>
      <c r="C12" s="2">
        <v>0.7021276595744681</v>
      </c>
      <c r="D12" s="23">
        <v>28</v>
      </c>
      <c r="E12" s="2">
        <v>0.2978723404255319</v>
      </c>
      <c r="F12" s="23">
        <v>100</v>
      </c>
      <c r="G12" s="15">
        <v>0.94</v>
      </c>
    </row>
    <row r="13" spans="1:9" ht="14.4" thickBot="1" x14ac:dyDescent="0.35">
      <c r="A13" s="21" t="s">
        <v>5</v>
      </c>
      <c r="B13" s="22">
        <v>106</v>
      </c>
      <c r="C13" s="3">
        <v>0.65030674846625769</v>
      </c>
      <c r="D13" s="22">
        <v>57</v>
      </c>
      <c r="E13" s="3">
        <v>0.34969325153374231</v>
      </c>
      <c r="F13" s="22">
        <v>177</v>
      </c>
      <c r="G13" s="16">
        <v>0.92090395480225984</v>
      </c>
    </row>
    <row r="14" spans="1:9" ht="15" customHeight="1" x14ac:dyDescent="0.25">
      <c r="A14" s="24" t="s">
        <v>11</v>
      </c>
      <c r="B14" s="23">
        <v>106</v>
      </c>
      <c r="C14" s="25">
        <v>0.72602739726027399</v>
      </c>
      <c r="D14" s="23">
        <v>40</v>
      </c>
      <c r="E14" s="25">
        <v>0.27397260273972601</v>
      </c>
      <c r="F14" s="23">
        <v>154</v>
      </c>
      <c r="G14" s="26">
        <v>0.94805194805194803</v>
      </c>
    </row>
    <row r="15" spans="1:9" x14ac:dyDescent="0.25">
      <c r="A15" s="27" t="s">
        <v>15</v>
      </c>
      <c r="B15" s="19">
        <v>31</v>
      </c>
      <c r="C15" s="2">
        <v>0.77500000000000002</v>
      </c>
      <c r="D15" s="19">
        <v>9</v>
      </c>
      <c r="E15" s="2">
        <v>0.22500000000000001</v>
      </c>
      <c r="F15" s="19">
        <v>42</v>
      </c>
      <c r="G15" s="15">
        <v>0.95238095238095233</v>
      </c>
    </row>
    <row r="16" spans="1:9" x14ac:dyDescent="0.25">
      <c r="A16" s="27" t="s">
        <v>12</v>
      </c>
      <c r="B16" s="19" t="s">
        <v>16</v>
      </c>
      <c r="C16" s="2" t="s">
        <v>20</v>
      </c>
      <c r="D16" s="19" t="s">
        <v>16</v>
      </c>
      <c r="E16" s="2" t="s">
        <v>19</v>
      </c>
      <c r="F16" s="19">
        <v>18</v>
      </c>
      <c r="G16" s="15">
        <v>0.94444444444444442</v>
      </c>
    </row>
    <row r="17" spans="1:7" x14ac:dyDescent="0.25">
      <c r="A17" s="27" t="s">
        <v>10</v>
      </c>
      <c r="B17" s="19" t="s">
        <v>16</v>
      </c>
      <c r="C17" s="2" t="s">
        <v>20</v>
      </c>
      <c r="D17" s="19" t="s">
        <v>16</v>
      </c>
      <c r="E17" s="2" t="s">
        <v>19</v>
      </c>
      <c r="F17" s="19">
        <v>15</v>
      </c>
      <c r="G17" s="15">
        <v>0.93333333333333335</v>
      </c>
    </row>
    <row r="18" spans="1:7" x14ac:dyDescent="0.25">
      <c r="A18" s="9" t="s">
        <v>33</v>
      </c>
    </row>
    <row r="19" spans="1:7" ht="13.8" x14ac:dyDescent="0.3">
      <c r="A19" s="14" t="s">
        <v>37</v>
      </c>
    </row>
    <row r="20" spans="1:7" ht="13.8" x14ac:dyDescent="0.3">
      <c r="A20" s="14" t="s">
        <v>32</v>
      </c>
    </row>
    <row r="21" spans="1:7" ht="13.8" x14ac:dyDescent="0.3">
      <c r="A21" s="1" t="s">
        <v>9</v>
      </c>
    </row>
    <row r="22" spans="1:7" ht="13.8" x14ac:dyDescent="0.3">
      <c r="A22" s="6" t="s">
        <v>23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G1"/>
    </sheetView>
  </sheetViews>
  <sheetFormatPr defaultRowHeight="13.2" x14ac:dyDescent="0.25"/>
  <cols>
    <col min="1" max="1" width="22.33203125" customWidth="1"/>
    <col min="2" max="2" width="12.88671875" customWidth="1"/>
    <col min="3" max="3" width="15.33203125" customWidth="1"/>
    <col min="4" max="4" width="12.88671875" customWidth="1"/>
    <col min="5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36" t="s">
        <v>24</v>
      </c>
      <c r="B1" s="37"/>
      <c r="C1" s="37"/>
      <c r="D1" s="37"/>
      <c r="E1" s="37"/>
      <c r="F1" s="37"/>
      <c r="G1" s="37"/>
      <c r="I1" s="4"/>
    </row>
    <row r="2" spans="1:9" ht="17.399999999999999" x14ac:dyDescent="0.3">
      <c r="A2" s="28"/>
      <c r="B2" s="29"/>
      <c r="C2" s="29"/>
      <c r="D2" s="29"/>
      <c r="E2" s="29"/>
      <c r="F2" s="29"/>
      <c r="G2" s="29"/>
      <c r="I2" s="4"/>
    </row>
    <row r="3" spans="1:9" ht="18" customHeight="1" x14ac:dyDescent="0.3">
      <c r="A3" s="8" t="s">
        <v>29</v>
      </c>
      <c r="B3" s="13"/>
      <c r="C3" s="13"/>
      <c r="D3" s="13"/>
      <c r="E3" s="13"/>
      <c r="F3" s="13"/>
      <c r="G3" s="13"/>
    </row>
    <row r="4" spans="1:9" ht="42" thickBot="1" x14ac:dyDescent="0.35">
      <c r="A4" s="17" t="s">
        <v>3</v>
      </c>
      <c r="B4" s="12" t="s">
        <v>35</v>
      </c>
      <c r="C4" s="12" t="s">
        <v>36</v>
      </c>
      <c r="D4" s="12" t="s">
        <v>26</v>
      </c>
      <c r="E4" s="12" t="s">
        <v>27</v>
      </c>
      <c r="F4" s="12" t="s">
        <v>0</v>
      </c>
      <c r="G4" s="11" t="s">
        <v>6</v>
      </c>
    </row>
    <row r="5" spans="1:9" ht="15" customHeight="1" thickBot="1" x14ac:dyDescent="0.35">
      <c r="A5" s="31" t="s">
        <v>25</v>
      </c>
      <c r="B5" s="32">
        <v>69</v>
      </c>
      <c r="C5" s="33">
        <f>B5/(B5+D5)</f>
        <v>0.69696969696969702</v>
      </c>
      <c r="D5" s="32">
        <v>30</v>
      </c>
      <c r="E5" s="33">
        <f>D5/(B5+D5)</f>
        <v>0.30303030303030304</v>
      </c>
      <c r="F5" s="34">
        <v>107</v>
      </c>
      <c r="G5" s="35">
        <f>(B5+D5)/F5</f>
        <v>0.92523364485981308</v>
      </c>
    </row>
    <row r="6" spans="1:9" ht="15" customHeight="1" x14ac:dyDescent="0.3">
      <c r="A6" s="18" t="s">
        <v>14</v>
      </c>
      <c r="B6" s="23" t="s">
        <v>16</v>
      </c>
      <c r="C6" s="30" t="s">
        <v>18</v>
      </c>
      <c r="D6" s="23" t="s">
        <v>16</v>
      </c>
      <c r="E6" s="30" t="s">
        <v>17</v>
      </c>
      <c r="F6" s="23">
        <v>7</v>
      </c>
      <c r="G6" s="10">
        <v>1</v>
      </c>
    </row>
    <row r="7" spans="1:9" ht="15" customHeight="1" x14ac:dyDescent="0.3">
      <c r="A7" s="20" t="s">
        <v>7</v>
      </c>
      <c r="B7" s="19">
        <v>20</v>
      </c>
      <c r="C7" s="2">
        <v>0.7142857142857143</v>
      </c>
      <c r="D7" s="19">
        <v>8</v>
      </c>
      <c r="E7" s="2">
        <v>0.2857142857142857</v>
      </c>
      <c r="F7" s="19">
        <v>30</v>
      </c>
      <c r="G7" s="15">
        <v>0.93333333333333335</v>
      </c>
    </row>
    <row r="8" spans="1:9" ht="13.8" x14ac:dyDescent="0.3">
      <c r="A8" s="20" t="s">
        <v>8</v>
      </c>
      <c r="B8" s="19">
        <v>6</v>
      </c>
      <c r="C8" s="2">
        <v>0.54545454545454541</v>
      </c>
      <c r="D8" s="19">
        <v>5</v>
      </c>
      <c r="E8" s="2">
        <v>0.45454545454545453</v>
      </c>
      <c r="F8" s="19">
        <v>11</v>
      </c>
      <c r="G8" s="15">
        <v>1</v>
      </c>
    </row>
    <row r="9" spans="1:9" ht="13.8" x14ac:dyDescent="0.3">
      <c r="A9" s="20" t="s">
        <v>1</v>
      </c>
      <c r="B9" s="19" t="s">
        <v>16</v>
      </c>
      <c r="C9" s="2" t="s">
        <v>16</v>
      </c>
      <c r="D9" s="19" t="s">
        <v>16</v>
      </c>
      <c r="E9" s="2" t="s">
        <v>16</v>
      </c>
      <c r="F9" s="19">
        <v>9</v>
      </c>
      <c r="G9" s="15">
        <v>1</v>
      </c>
    </row>
    <row r="10" spans="1:9" ht="15" customHeight="1" x14ac:dyDescent="0.3">
      <c r="A10" s="20" t="s">
        <v>13</v>
      </c>
      <c r="B10" s="19">
        <v>12</v>
      </c>
      <c r="C10" s="2">
        <v>0.70588235294117652</v>
      </c>
      <c r="D10" s="19">
        <v>5</v>
      </c>
      <c r="E10" s="2">
        <v>0.29411764705882354</v>
      </c>
      <c r="F10" s="19">
        <v>18</v>
      </c>
      <c r="G10" s="15">
        <v>0.94444444444444442</v>
      </c>
    </row>
    <row r="11" spans="1:9" ht="14.4" thickBot="1" x14ac:dyDescent="0.35">
      <c r="A11" s="21" t="s">
        <v>2</v>
      </c>
      <c r="B11" s="22">
        <v>21</v>
      </c>
      <c r="C11" s="3">
        <v>0.77777777777777779</v>
      </c>
      <c r="D11" s="22">
        <v>6</v>
      </c>
      <c r="E11" s="3">
        <v>0.22222222222222221</v>
      </c>
      <c r="F11" s="22">
        <v>32</v>
      </c>
      <c r="G11" s="16">
        <v>0.84375</v>
      </c>
    </row>
    <row r="12" spans="1:9" ht="13.8" x14ac:dyDescent="0.3">
      <c r="A12" s="18" t="s">
        <v>4</v>
      </c>
      <c r="B12" s="23">
        <v>31</v>
      </c>
      <c r="C12" s="2">
        <v>0.79487179487179482</v>
      </c>
      <c r="D12" s="23">
        <v>8</v>
      </c>
      <c r="E12" s="2">
        <v>0.20512820512820512</v>
      </c>
      <c r="F12" s="23">
        <v>42</v>
      </c>
      <c r="G12" s="15">
        <v>0.9285714285714286</v>
      </c>
    </row>
    <row r="13" spans="1:9" ht="14.4" thickBot="1" x14ac:dyDescent="0.35">
      <c r="A13" s="21" t="s">
        <v>5</v>
      </c>
      <c r="B13" s="22">
        <v>38</v>
      </c>
      <c r="C13" s="3">
        <v>0.6333333333333333</v>
      </c>
      <c r="D13" s="22">
        <v>22</v>
      </c>
      <c r="E13" s="3">
        <v>0.36666666666666664</v>
      </c>
      <c r="F13" s="22">
        <v>65</v>
      </c>
      <c r="G13" s="16">
        <v>0.92307692307692313</v>
      </c>
    </row>
    <row r="14" spans="1:9" ht="15" customHeight="1" x14ac:dyDescent="0.25">
      <c r="A14" s="24" t="s">
        <v>11</v>
      </c>
      <c r="B14" s="23">
        <v>44</v>
      </c>
      <c r="C14" s="25">
        <v>0.72131147540983609</v>
      </c>
      <c r="D14" s="23">
        <v>17</v>
      </c>
      <c r="E14" s="25">
        <v>0.27868852459016391</v>
      </c>
      <c r="F14" s="23">
        <v>63</v>
      </c>
      <c r="G14" s="26">
        <v>0.96825396825396826</v>
      </c>
    </row>
    <row r="15" spans="1:9" x14ac:dyDescent="0.25">
      <c r="A15" s="27" t="s">
        <v>15</v>
      </c>
      <c r="B15" s="19" t="s">
        <v>16</v>
      </c>
      <c r="C15" s="2" t="s">
        <v>20</v>
      </c>
      <c r="D15" s="19" t="s">
        <v>16</v>
      </c>
      <c r="E15" s="2" t="s">
        <v>19</v>
      </c>
      <c r="F15" s="19">
        <v>13</v>
      </c>
      <c r="G15" s="15">
        <v>0.92307692307692313</v>
      </c>
    </row>
    <row r="16" spans="1:9" x14ac:dyDescent="0.25">
      <c r="A16" s="27" t="s">
        <v>12</v>
      </c>
      <c r="B16" s="19" t="s">
        <v>16</v>
      </c>
      <c r="C16" s="2" t="s">
        <v>18</v>
      </c>
      <c r="D16" s="19" t="s">
        <v>16</v>
      </c>
      <c r="E16" s="2" t="s">
        <v>17</v>
      </c>
      <c r="F16" s="19">
        <v>7</v>
      </c>
      <c r="G16" s="15">
        <v>1</v>
      </c>
    </row>
    <row r="17" spans="1:7" x14ac:dyDescent="0.25">
      <c r="A17" s="27" t="s">
        <v>10</v>
      </c>
      <c r="B17" s="19" t="s">
        <v>16</v>
      </c>
      <c r="C17" s="2" t="s">
        <v>22</v>
      </c>
      <c r="D17" s="19" t="s">
        <v>16</v>
      </c>
      <c r="E17" s="2" t="s">
        <v>21</v>
      </c>
      <c r="F17" s="19">
        <v>9</v>
      </c>
      <c r="G17" s="15">
        <v>1</v>
      </c>
    </row>
    <row r="18" spans="1:7" x14ac:dyDescent="0.25">
      <c r="A18" s="9" t="s">
        <v>33</v>
      </c>
    </row>
    <row r="19" spans="1:7" ht="13.8" x14ac:dyDescent="0.3">
      <c r="A19" s="14" t="s">
        <v>37</v>
      </c>
    </row>
    <row r="20" spans="1:7" ht="13.8" x14ac:dyDescent="0.3">
      <c r="A20" s="14" t="s">
        <v>32</v>
      </c>
    </row>
    <row r="21" spans="1:7" ht="13.8" x14ac:dyDescent="0.3">
      <c r="A21" s="1" t="s">
        <v>9</v>
      </c>
    </row>
    <row r="22" spans="1:7" ht="13.8" x14ac:dyDescent="0.3">
      <c r="A22" s="6" t="s">
        <v>23</v>
      </c>
    </row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G1"/>
    </sheetView>
  </sheetViews>
  <sheetFormatPr defaultRowHeight="13.2" x14ac:dyDescent="0.25"/>
  <cols>
    <col min="1" max="1" width="22.33203125" customWidth="1"/>
    <col min="2" max="2" width="12.88671875" customWidth="1"/>
    <col min="3" max="3" width="15.33203125" customWidth="1"/>
    <col min="4" max="4" width="12.88671875" customWidth="1"/>
    <col min="5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36" t="s">
        <v>24</v>
      </c>
      <c r="B1" s="37"/>
      <c r="C1" s="37"/>
      <c r="D1" s="37"/>
      <c r="E1" s="37"/>
      <c r="F1" s="37"/>
      <c r="G1" s="37"/>
      <c r="I1" s="4"/>
    </row>
    <row r="2" spans="1:9" ht="17.399999999999999" x14ac:dyDescent="0.3">
      <c r="A2" s="28"/>
      <c r="B2" s="29"/>
      <c r="C2" s="29"/>
      <c r="D2" s="29"/>
      <c r="E2" s="29"/>
      <c r="F2" s="29"/>
      <c r="G2" s="29"/>
      <c r="I2" s="4"/>
    </row>
    <row r="3" spans="1:9" ht="18" customHeight="1" x14ac:dyDescent="0.3">
      <c r="A3" s="8" t="s">
        <v>30</v>
      </c>
      <c r="B3" s="13"/>
      <c r="C3" s="13"/>
      <c r="D3" s="13"/>
      <c r="E3" s="13"/>
      <c r="F3" s="13"/>
      <c r="G3" s="13"/>
    </row>
    <row r="4" spans="1:9" ht="42" thickBot="1" x14ac:dyDescent="0.35">
      <c r="A4" s="17" t="s">
        <v>3</v>
      </c>
      <c r="B4" s="12" t="s">
        <v>35</v>
      </c>
      <c r="C4" s="12" t="s">
        <v>36</v>
      </c>
      <c r="D4" s="12" t="s">
        <v>26</v>
      </c>
      <c r="E4" s="12" t="s">
        <v>27</v>
      </c>
      <c r="F4" s="12" t="s">
        <v>0</v>
      </c>
      <c r="G4" s="11" t="s">
        <v>6</v>
      </c>
    </row>
    <row r="5" spans="1:9" ht="15" customHeight="1" thickBot="1" x14ac:dyDescent="0.35">
      <c r="A5" s="31" t="s">
        <v>25</v>
      </c>
      <c r="B5" s="32">
        <v>53</v>
      </c>
      <c r="C5" s="33">
        <f>B5/(B5+D5)</f>
        <v>0.68831168831168832</v>
      </c>
      <c r="D5" s="32">
        <v>24</v>
      </c>
      <c r="E5" s="33">
        <f>D5/(B5+D5)</f>
        <v>0.31168831168831168</v>
      </c>
      <c r="F5" s="34">
        <v>82</v>
      </c>
      <c r="G5" s="35">
        <f>(B5+D5)/F5</f>
        <v>0.93902439024390238</v>
      </c>
    </row>
    <row r="6" spans="1:9" ht="15" customHeight="1" x14ac:dyDescent="0.3">
      <c r="A6" s="18" t="s">
        <v>14</v>
      </c>
      <c r="B6" s="23" t="s">
        <v>16</v>
      </c>
      <c r="C6" s="30" t="s">
        <v>16</v>
      </c>
      <c r="D6" s="23" t="s">
        <v>16</v>
      </c>
      <c r="E6" s="30" t="s">
        <v>16</v>
      </c>
      <c r="F6" s="23">
        <v>4</v>
      </c>
      <c r="G6" s="10">
        <v>1</v>
      </c>
    </row>
    <row r="7" spans="1:9" ht="15" customHeight="1" x14ac:dyDescent="0.3">
      <c r="A7" s="20" t="s">
        <v>7</v>
      </c>
      <c r="B7" s="19">
        <v>19</v>
      </c>
      <c r="C7" s="2">
        <v>0.6785714285714286</v>
      </c>
      <c r="D7" s="19">
        <v>9</v>
      </c>
      <c r="E7" s="2">
        <v>0.32142857142857145</v>
      </c>
      <c r="F7" s="19">
        <v>31</v>
      </c>
      <c r="G7" s="15">
        <v>0.90322580645161288</v>
      </c>
    </row>
    <row r="8" spans="1:9" ht="13.8" x14ac:dyDescent="0.3">
      <c r="A8" s="20" t="s">
        <v>8</v>
      </c>
      <c r="B8" s="19">
        <v>6</v>
      </c>
      <c r="C8" s="2">
        <v>0.66666666666666663</v>
      </c>
      <c r="D8" s="19">
        <v>3</v>
      </c>
      <c r="E8" s="2">
        <v>0.33333333333333331</v>
      </c>
      <c r="F8" s="19">
        <v>10</v>
      </c>
      <c r="G8" s="15">
        <v>0.9</v>
      </c>
    </row>
    <row r="9" spans="1:9" ht="13.8" x14ac:dyDescent="0.3">
      <c r="A9" s="20" t="s">
        <v>1</v>
      </c>
      <c r="B9" s="19" t="s">
        <v>16</v>
      </c>
      <c r="C9" s="2" t="s">
        <v>18</v>
      </c>
      <c r="D9" s="19" t="s">
        <v>16</v>
      </c>
      <c r="E9" s="2" t="s">
        <v>17</v>
      </c>
      <c r="F9" s="19">
        <v>5</v>
      </c>
      <c r="G9" s="15">
        <v>1</v>
      </c>
    </row>
    <row r="10" spans="1:9" ht="15" customHeight="1" x14ac:dyDescent="0.3">
      <c r="A10" s="20" t="s">
        <v>13</v>
      </c>
      <c r="B10" s="19" t="s">
        <v>16</v>
      </c>
      <c r="C10" s="2" t="s">
        <v>20</v>
      </c>
      <c r="D10" s="19" t="s">
        <v>16</v>
      </c>
      <c r="E10" s="2" t="s">
        <v>19</v>
      </c>
      <c r="F10" s="19">
        <v>11</v>
      </c>
      <c r="G10" s="15">
        <v>0.90909090909090906</v>
      </c>
    </row>
    <row r="11" spans="1:9" ht="14.4" thickBot="1" x14ac:dyDescent="0.35">
      <c r="A11" s="21" t="s">
        <v>2</v>
      </c>
      <c r="B11" s="22">
        <v>12</v>
      </c>
      <c r="C11" s="3">
        <v>0.5714285714285714</v>
      </c>
      <c r="D11" s="22">
        <v>9</v>
      </c>
      <c r="E11" s="3">
        <v>0.42857142857142855</v>
      </c>
      <c r="F11" s="22">
        <v>21</v>
      </c>
      <c r="G11" s="16">
        <v>1</v>
      </c>
    </row>
    <row r="12" spans="1:9" ht="13.8" x14ac:dyDescent="0.3">
      <c r="A12" s="18" t="s">
        <v>4</v>
      </c>
      <c r="B12" s="23">
        <v>17</v>
      </c>
      <c r="C12" s="2">
        <v>0.73913043478260865</v>
      </c>
      <c r="D12" s="23">
        <v>6</v>
      </c>
      <c r="E12" s="2">
        <v>0.2608695652173913</v>
      </c>
      <c r="F12" s="23">
        <v>24</v>
      </c>
      <c r="G12" s="15">
        <v>0.95833333333333337</v>
      </c>
    </row>
    <row r="13" spans="1:9" ht="14.4" thickBot="1" x14ac:dyDescent="0.35">
      <c r="A13" s="21" t="s">
        <v>5</v>
      </c>
      <c r="B13" s="22">
        <v>36</v>
      </c>
      <c r="C13" s="3">
        <v>0.66666666666666663</v>
      </c>
      <c r="D13" s="22">
        <v>18</v>
      </c>
      <c r="E13" s="3">
        <v>0.33333333333333331</v>
      </c>
      <c r="F13" s="22">
        <v>58</v>
      </c>
      <c r="G13" s="16">
        <v>0.93103448275862066</v>
      </c>
    </row>
    <row r="14" spans="1:9" ht="15" customHeight="1" x14ac:dyDescent="0.25">
      <c r="A14" s="24" t="s">
        <v>11</v>
      </c>
      <c r="B14" s="23">
        <v>34</v>
      </c>
      <c r="C14" s="25">
        <v>0.82926829268292679</v>
      </c>
      <c r="D14" s="23">
        <v>7</v>
      </c>
      <c r="E14" s="25">
        <v>0.17073170731707318</v>
      </c>
      <c r="F14" s="23">
        <v>45</v>
      </c>
      <c r="G14" s="26">
        <v>0.91111111111111109</v>
      </c>
    </row>
    <row r="15" spans="1:9" x14ac:dyDescent="0.25">
      <c r="A15" s="27" t="s">
        <v>15</v>
      </c>
      <c r="B15" s="19" t="s">
        <v>16</v>
      </c>
      <c r="C15" s="2" t="s">
        <v>20</v>
      </c>
      <c r="D15" s="19" t="s">
        <v>16</v>
      </c>
      <c r="E15" s="2" t="s">
        <v>19</v>
      </c>
      <c r="F15" s="19">
        <v>13</v>
      </c>
      <c r="G15" s="15">
        <v>1</v>
      </c>
    </row>
    <row r="16" spans="1:9" x14ac:dyDescent="0.25">
      <c r="A16" s="27" t="s">
        <v>12</v>
      </c>
      <c r="B16" s="19" t="s">
        <v>16</v>
      </c>
      <c r="C16" s="2" t="s">
        <v>16</v>
      </c>
      <c r="D16" s="19" t="s">
        <v>16</v>
      </c>
      <c r="E16" s="2" t="s">
        <v>16</v>
      </c>
      <c r="F16" s="19">
        <v>5</v>
      </c>
      <c r="G16" s="15">
        <v>0.8</v>
      </c>
    </row>
    <row r="17" spans="1:7" x14ac:dyDescent="0.25">
      <c r="A17" s="27" t="s">
        <v>10</v>
      </c>
      <c r="B17" s="19" t="s">
        <v>16</v>
      </c>
      <c r="C17" s="2" t="s">
        <v>16</v>
      </c>
      <c r="D17" s="19" t="s">
        <v>16</v>
      </c>
      <c r="E17" s="2" t="s">
        <v>16</v>
      </c>
      <c r="F17" s="19">
        <v>3</v>
      </c>
      <c r="G17" s="15">
        <v>1</v>
      </c>
    </row>
    <row r="18" spans="1:7" x14ac:dyDescent="0.25">
      <c r="A18" s="9" t="s">
        <v>33</v>
      </c>
    </row>
    <row r="19" spans="1:7" ht="13.8" x14ac:dyDescent="0.3">
      <c r="A19" s="14" t="s">
        <v>37</v>
      </c>
    </row>
    <row r="20" spans="1:7" ht="13.8" x14ac:dyDescent="0.3">
      <c r="A20" s="14" t="s">
        <v>32</v>
      </c>
    </row>
    <row r="21" spans="1:7" ht="13.8" x14ac:dyDescent="0.3">
      <c r="A21" s="1" t="s">
        <v>9</v>
      </c>
    </row>
    <row r="22" spans="1:7" ht="13.8" x14ac:dyDescent="0.3">
      <c r="A22" s="6" t="s">
        <v>23</v>
      </c>
    </row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G1"/>
    </sheetView>
  </sheetViews>
  <sheetFormatPr defaultRowHeight="13.2" x14ac:dyDescent="0.25"/>
  <cols>
    <col min="1" max="1" width="22.33203125" customWidth="1"/>
    <col min="2" max="2" width="12.88671875" customWidth="1"/>
    <col min="3" max="3" width="15.33203125" customWidth="1"/>
    <col min="4" max="4" width="12.88671875" customWidth="1"/>
    <col min="5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36" t="s">
        <v>24</v>
      </c>
      <c r="B1" s="37"/>
      <c r="C1" s="37"/>
      <c r="D1" s="37"/>
      <c r="E1" s="37"/>
      <c r="F1" s="37"/>
      <c r="G1" s="37"/>
      <c r="I1" s="4"/>
    </row>
    <row r="2" spans="1:9" ht="17.399999999999999" x14ac:dyDescent="0.3">
      <c r="A2" s="28"/>
      <c r="B2" s="29"/>
      <c r="C2" s="29"/>
      <c r="D2" s="29"/>
      <c r="E2" s="29"/>
      <c r="F2" s="29"/>
      <c r="G2" s="29"/>
      <c r="I2" s="4"/>
    </row>
    <row r="3" spans="1:9" ht="18" customHeight="1" x14ac:dyDescent="0.3">
      <c r="A3" s="8" t="s">
        <v>31</v>
      </c>
      <c r="B3" s="13"/>
      <c r="C3" s="13"/>
      <c r="D3" s="13"/>
      <c r="E3" s="13"/>
      <c r="F3" s="13"/>
      <c r="G3" s="13"/>
    </row>
    <row r="4" spans="1:9" ht="42" thickBot="1" x14ac:dyDescent="0.35">
      <c r="A4" s="17" t="s">
        <v>3</v>
      </c>
      <c r="B4" s="12" t="s">
        <v>35</v>
      </c>
      <c r="C4" s="12" t="s">
        <v>36</v>
      </c>
      <c r="D4" s="12" t="s">
        <v>26</v>
      </c>
      <c r="E4" s="12" t="s">
        <v>27</v>
      </c>
      <c r="F4" s="12" t="s">
        <v>0</v>
      </c>
      <c r="G4" s="11" t="s">
        <v>6</v>
      </c>
    </row>
    <row r="5" spans="1:9" ht="15" customHeight="1" thickBot="1" x14ac:dyDescent="0.35">
      <c r="A5" s="31" t="s">
        <v>25</v>
      </c>
      <c r="B5" s="32">
        <v>50</v>
      </c>
      <c r="C5" s="33">
        <f>B5/(B5+D5)</f>
        <v>0.61728395061728392</v>
      </c>
      <c r="D5" s="32">
        <v>31</v>
      </c>
      <c r="E5" s="33">
        <f>D5/(B5+D5)</f>
        <v>0.38271604938271603</v>
      </c>
      <c r="F5" s="34">
        <v>88</v>
      </c>
      <c r="G5" s="35">
        <f>(B5+D5)/F5</f>
        <v>0.92045454545454541</v>
      </c>
    </row>
    <row r="6" spans="1:9" ht="15" customHeight="1" x14ac:dyDescent="0.3">
      <c r="A6" s="18" t="s">
        <v>14</v>
      </c>
      <c r="B6" s="23" t="s">
        <v>16</v>
      </c>
      <c r="C6" s="30" t="s">
        <v>18</v>
      </c>
      <c r="D6" s="23" t="s">
        <v>16</v>
      </c>
      <c r="E6" s="30" t="s">
        <v>17</v>
      </c>
      <c r="F6" s="23">
        <v>7</v>
      </c>
      <c r="G6" s="10">
        <v>0.8571428571428571</v>
      </c>
    </row>
    <row r="7" spans="1:9" ht="15" customHeight="1" x14ac:dyDescent="0.3">
      <c r="A7" s="20" t="s">
        <v>7</v>
      </c>
      <c r="B7" s="19">
        <v>15</v>
      </c>
      <c r="C7" s="2">
        <v>0.65217391304347827</v>
      </c>
      <c r="D7" s="19">
        <v>8</v>
      </c>
      <c r="E7" s="2">
        <v>0.34782608695652173</v>
      </c>
      <c r="F7" s="19">
        <v>23</v>
      </c>
      <c r="G7" s="15">
        <v>1</v>
      </c>
    </row>
    <row r="8" spans="1:9" ht="13.8" x14ac:dyDescent="0.3">
      <c r="A8" s="20" t="s">
        <v>8</v>
      </c>
      <c r="B8" s="19" t="s">
        <v>16</v>
      </c>
      <c r="C8" s="2" t="s">
        <v>18</v>
      </c>
      <c r="D8" s="19" t="s">
        <v>16</v>
      </c>
      <c r="E8" s="2" t="s">
        <v>17</v>
      </c>
      <c r="F8" s="19">
        <v>7</v>
      </c>
      <c r="G8" s="15">
        <v>1</v>
      </c>
    </row>
    <row r="9" spans="1:9" ht="13.8" x14ac:dyDescent="0.3">
      <c r="A9" s="20" t="s">
        <v>1</v>
      </c>
      <c r="B9" s="19">
        <v>4</v>
      </c>
      <c r="C9" s="2">
        <v>0.5</v>
      </c>
      <c r="D9" s="19">
        <v>4</v>
      </c>
      <c r="E9" s="2">
        <v>0.5</v>
      </c>
      <c r="F9" s="19">
        <v>10</v>
      </c>
      <c r="G9" s="15">
        <v>0.8</v>
      </c>
    </row>
    <row r="10" spans="1:9" ht="15" customHeight="1" x14ac:dyDescent="0.3">
      <c r="A10" s="20" t="s">
        <v>13</v>
      </c>
      <c r="B10" s="19">
        <v>3</v>
      </c>
      <c r="C10" s="2">
        <v>0.5</v>
      </c>
      <c r="D10" s="19">
        <v>3</v>
      </c>
      <c r="E10" s="2">
        <v>0.5</v>
      </c>
      <c r="F10" s="19">
        <v>7</v>
      </c>
      <c r="G10" s="15">
        <v>0.8571428571428571</v>
      </c>
    </row>
    <row r="11" spans="1:9" ht="14.4" thickBot="1" x14ac:dyDescent="0.35">
      <c r="A11" s="21" t="s">
        <v>2</v>
      </c>
      <c r="B11" s="22">
        <v>19</v>
      </c>
      <c r="C11" s="3">
        <v>0.61290322580645162</v>
      </c>
      <c r="D11" s="22">
        <v>12</v>
      </c>
      <c r="E11" s="3">
        <v>0.38709677419354838</v>
      </c>
      <c r="F11" s="22">
        <v>34</v>
      </c>
      <c r="G11" s="16">
        <v>0.91176470588235292</v>
      </c>
    </row>
    <row r="12" spans="1:9" ht="13.8" x14ac:dyDescent="0.3">
      <c r="A12" s="18" t="s">
        <v>4</v>
      </c>
      <c r="B12" s="23">
        <v>18</v>
      </c>
      <c r="C12" s="2">
        <v>0.5625</v>
      </c>
      <c r="D12" s="23">
        <v>14</v>
      </c>
      <c r="E12" s="2">
        <v>0.4375</v>
      </c>
      <c r="F12" s="23">
        <v>34</v>
      </c>
      <c r="G12" s="15">
        <v>0.94117647058823528</v>
      </c>
    </row>
    <row r="13" spans="1:9" ht="14.4" thickBot="1" x14ac:dyDescent="0.35">
      <c r="A13" s="21" t="s">
        <v>5</v>
      </c>
      <c r="B13" s="22">
        <v>32</v>
      </c>
      <c r="C13" s="3">
        <v>0.65306122448979587</v>
      </c>
      <c r="D13" s="22">
        <v>17</v>
      </c>
      <c r="E13" s="3">
        <v>0.34693877551020408</v>
      </c>
      <c r="F13" s="22">
        <v>54</v>
      </c>
      <c r="G13" s="16">
        <v>0.90740740740740744</v>
      </c>
    </row>
    <row r="14" spans="1:9" ht="15" customHeight="1" x14ac:dyDescent="0.25">
      <c r="A14" s="24" t="s">
        <v>11</v>
      </c>
      <c r="B14" s="23">
        <v>28</v>
      </c>
      <c r="C14" s="25">
        <v>0.63636363636363635</v>
      </c>
      <c r="D14" s="23">
        <v>16</v>
      </c>
      <c r="E14" s="25">
        <v>0.36363636363636365</v>
      </c>
      <c r="F14" s="23">
        <v>46</v>
      </c>
      <c r="G14" s="26">
        <v>0.95652173913043481</v>
      </c>
    </row>
    <row r="15" spans="1:9" x14ac:dyDescent="0.25">
      <c r="A15" s="27" t="s">
        <v>15</v>
      </c>
      <c r="B15" s="19">
        <v>10</v>
      </c>
      <c r="C15" s="2">
        <v>0.66666666666666663</v>
      </c>
      <c r="D15" s="19">
        <v>5</v>
      </c>
      <c r="E15" s="2">
        <v>0.33333333333333331</v>
      </c>
      <c r="F15" s="19">
        <v>16</v>
      </c>
      <c r="G15" s="15">
        <v>0.9375</v>
      </c>
    </row>
    <row r="16" spans="1:9" x14ac:dyDescent="0.25">
      <c r="A16" s="27" t="s">
        <v>12</v>
      </c>
      <c r="B16" s="19" t="s">
        <v>16</v>
      </c>
      <c r="C16" s="2" t="s">
        <v>18</v>
      </c>
      <c r="D16" s="19" t="s">
        <v>16</v>
      </c>
      <c r="E16" s="2" t="s">
        <v>17</v>
      </c>
      <c r="F16" s="19">
        <v>6</v>
      </c>
      <c r="G16" s="15">
        <v>1</v>
      </c>
    </row>
    <row r="17" spans="1:7" x14ac:dyDescent="0.25">
      <c r="A17" s="27" t="s">
        <v>10</v>
      </c>
      <c r="B17" s="19" t="s">
        <v>16</v>
      </c>
      <c r="C17" s="2" t="s">
        <v>16</v>
      </c>
      <c r="D17" s="19" t="s">
        <v>16</v>
      </c>
      <c r="E17" s="2" t="s">
        <v>16</v>
      </c>
      <c r="F17" s="19">
        <v>3</v>
      </c>
      <c r="G17" s="15">
        <v>0.66666666666666663</v>
      </c>
    </row>
    <row r="18" spans="1:7" x14ac:dyDescent="0.25">
      <c r="A18" s="9" t="s">
        <v>33</v>
      </c>
    </row>
    <row r="19" spans="1:7" ht="13.8" x14ac:dyDescent="0.3">
      <c r="A19" s="14" t="s">
        <v>37</v>
      </c>
    </row>
    <row r="20" spans="1:7" ht="13.8" x14ac:dyDescent="0.3">
      <c r="A20" s="14" t="s">
        <v>32</v>
      </c>
    </row>
    <row r="21" spans="1:7" ht="13.8" x14ac:dyDescent="0.3">
      <c r="A21" s="1" t="s">
        <v>9</v>
      </c>
    </row>
    <row r="22" spans="1:7" ht="13.8" x14ac:dyDescent="0.3">
      <c r="A22" s="6" t="s">
        <v>34</v>
      </c>
    </row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Grades 4, 8, 10 combined</vt:lpstr>
      <vt:lpstr>Grade 4</vt:lpstr>
      <vt:lpstr>Grade 8</vt:lpstr>
      <vt:lpstr>Grade 10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Alaska 2017-18 Alternate Assessment Statewide Results</dc:title>
  <dc:creator>klipson</dc:creator>
  <cp:lastModifiedBy>Windows User</cp:lastModifiedBy>
  <cp:lastPrinted>2019-05-20T23:22:31Z</cp:lastPrinted>
  <dcterms:created xsi:type="dcterms:W3CDTF">2004-05-06T21:02:18Z</dcterms:created>
  <dcterms:modified xsi:type="dcterms:W3CDTF">2019-05-20T23:32:33Z</dcterms:modified>
</cp:coreProperties>
</file>